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TDSheet!$A$15:$P$1116</definedName>
  </definedNames>
  <calcPr calcId="145621" refMode="R1C1"/>
</workbook>
</file>

<file path=xl/calcChain.xml><?xml version="1.0" encoding="utf-8"?>
<calcChain xmlns="http://schemas.openxmlformats.org/spreadsheetml/2006/main">
  <c r="P117" i="1" l="1"/>
  <c r="P121" i="1"/>
  <c r="P123" i="1"/>
  <c r="P125" i="1"/>
  <c r="P127" i="1"/>
  <c r="P141" i="1"/>
  <c r="P145" i="1"/>
  <c r="P146" i="1"/>
  <c r="P147" i="1"/>
  <c r="P155" i="1"/>
  <c r="P156" i="1"/>
  <c r="P158" i="1"/>
  <c r="P159" i="1"/>
  <c r="P181" i="1"/>
  <c r="P183" i="1"/>
  <c r="P188" i="1"/>
  <c r="P195" i="1"/>
  <c r="P206" i="1"/>
  <c r="P207" i="1"/>
  <c r="P208" i="1"/>
  <c r="P215" i="1"/>
  <c r="P216" i="1"/>
  <c r="P218" i="1"/>
  <c r="P219" i="1"/>
  <c r="P240" i="1"/>
  <c r="P246" i="1"/>
  <c r="P248" i="1"/>
  <c r="P254" i="1"/>
  <c r="P263" i="1"/>
  <c r="P264" i="1"/>
  <c r="P265" i="1"/>
  <c r="P272" i="1"/>
  <c r="P273" i="1"/>
  <c r="P275" i="1"/>
  <c r="P276" i="1"/>
  <c r="P298" i="1"/>
  <c r="P303" i="1"/>
  <c r="P305" i="1"/>
  <c r="P307" i="1"/>
  <c r="P309" i="1"/>
  <c r="P315" i="1"/>
  <c r="P322" i="1"/>
  <c r="P326" i="1"/>
  <c r="P327" i="1"/>
  <c r="P328" i="1"/>
  <c r="P336" i="1"/>
  <c r="P337" i="1"/>
  <c r="P339" i="1"/>
  <c r="P340" i="1"/>
  <c r="P361" i="1"/>
  <c r="P363" i="1"/>
  <c r="P368" i="1"/>
  <c r="P369" i="1"/>
  <c r="P376" i="1"/>
  <c r="P387" i="1"/>
  <c r="P388" i="1"/>
  <c r="P389" i="1"/>
  <c r="P396" i="1"/>
  <c r="P397" i="1"/>
  <c r="P399" i="1"/>
  <c r="P400" i="1"/>
  <c r="P422" i="1"/>
  <c r="P427" i="1"/>
  <c r="P429" i="1"/>
  <c r="P431" i="1"/>
  <c r="P433" i="1"/>
  <c r="P434" i="1"/>
  <c r="P440" i="1"/>
  <c r="P450" i="1"/>
  <c r="P451" i="1"/>
  <c r="P452" i="1"/>
  <c r="P461" i="1"/>
  <c r="P462" i="1"/>
  <c r="P464" i="1"/>
  <c r="P465" i="1"/>
  <c r="P486" i="1"/>
  <c r="P491" i="1"/>
  <c r="P493" i="1"/>
  <c r="P494" i="1"/>
  <c r="P496" i="1"/>
  <c r="P498" i="1"/>
  <c r="P503" i="1"/>
  <c r="P509" i="1"/>
  <c r="P513" i="1"/>
  <c r="P514" i="1"/>
  <c r="P515" i="1"/>
  <c r="P525" i="1"/>
  <c r="P526" i="1"/>
  <c r="P528" i="1"/>
  <c r="P529" i="1"/>
  <c r="P551" i="1"/>
  <c r="P553" i="1"/>
  <c r="P555" i="1"/>
  <c r="P556" i="1"/>
  <c r="P559" i="1"/>
  <c r="P565" i="1"/>
  <c r="P575" i="1"/>
  <c r="P576" i="1"/>
  <c r="P577" i="1"/>
  <c r="P585" i="1"/>
  <c r="P587" i="1"/>
  <c r="P588" i="1"/>
  <c r="P610" i="1"/>
  <c r="P615" i="1"/>
  <c r="P617" i="1"/>
  <c r="P619" i="1"/>
  <c r="P620" i="1"/>
  <c r="P621" i="1"/>
  <c r="P627" i="1"/>
  <c r="P635" i="1"/>
  <c r="P636" i="1"/>
  <c r="P637" i="1"/>
  <c r="P644" i="1"/>
  <c r="P645" i="1"/>
  <c r="P647" i="1"/>
  <c r="P648" i="1"/>
  <c r="P656" i="1"/>
  <c r="P670" i="1"/>
  <c r="P672" i="1"/>
  <c r="P675" i="1"/>
  <c r="P678" i="1"/>
  <c r="P684" i="1"/>
  <c r="P693" i="1"/>
  <c r="P694" i="1"/>
  <c r="P695" i="1"/>
  <c r="P702" i="1"/>
  <c r="P703" i="1"/>
  <c r="P705" i="1"/>
  <c r="P706" i="1"/>
  <c r="P726" i="1"/>
  <c r="P728" i="1"/>
  <c r="P729" i="1"/>
  <c r="P747" i="1"/>
  <c r="P748" i="1"/>
  <c r="P749" i="1"/>
  <c r="P757" i="1"/>
  <c r="P759" i="1"/>
  <c r="P760" i="1"/>
  <c r="P768" i="1"/>
  <c r="P782" i="1"/>
  <c r="P784" i="1"/>
  <c r="P790" i="1"/>
  <c r="P791" i="1"/>
  <c r="P793" i="1"/>
  <c r="P801" i="1"/>
  <c r="P810" i="1"/>
  <c r="P811" i="1"/>
  <c r="P815" i="1"/>
  <c r="P816" i="1"/>
  <c r="P817" i="1"/>
  <c r="P827" i="1"/>
  <c r="P828" i="1"/>
  <c r="P830" i="1"/>
  <c r="P831" i="1"/>
  <c r="P840" i="1"/>
  <c r="P855" i="1"/>
  <c r="P857" i="1"/>
  <c r="P859" i="1"/>
  <c r="P860" i="1"/>
  <c r="P861" i="1"/>
  <c r="P862" i="1"/>
  <c r="P868" i="1"/>
  <c r="P876" i="1"/>
  <c r="P880" i="1"/>
  <c r="P881" i="1"/>
  <c r="P882" i="1"/>
  <c r="P890" i="1"/>
  <c r="P891" i="1"/>
  <c r="P893" i="1"/>
  <c r="P894" i="1"/>
  <c r="P916" i="1"/>
  <c r="P918" i="1"/>
  <c r="P920" i="1"/>
  <c r="P925" i="1"/>
  <c r="P927" i="1"/>
  <c r="P929" i="1"/>
  <c r="P937" i="1"/>
  <c r="P946" i="1"/>
  <c r="P947" i="1"/>
  <c r="P948" i="1"/>
  <c r="P955" i="1"/>
  <c r="P957" i="1"/>
  <c r="P958" i="1"/>
  <c r="P979" i="1"/>
  <c r="P986" i="1"/>
  <c r="P988" i="1"/>
  <c r="P991" i="1"/>
  <c r="P996" i="1"/>
  <c r="P1006" i="1"/>
  <c r="P1007" i="1"/>
  <c r="P1008" i="1"/>
  <c r="P1016" i="1"/>
  <c r="P1017" i="1"/>
  <c r="P1019" i="1"/>
  <c r="P1020" i="1"/>
  <c r="P1042" i="1"/>
  <c r="P1046" i="1"/>
  <c r="P1049" i="1"/>
  <c r="P1050" i="1"/>
  <c r="P1065" i="1"/>
  <c r="P1066" i="1"/>
  <c r="P1067" i="1"/>
  <c r="P1075" i="1"/>
  <c r="P1076" i="1"/>
  <c r="P1078" i="1"/>
  <c r="P1079" i="1"/>
  <c r="P1101" i="1"/>
  <c r="P1103" i="1"/>
  <c r="P1107" i="1"/>
  <c r="P1110" i="1"/>
  <c r="P27" i="1"/>
  <c r="P28" i="1"/>
  <c r="P29" i="1"/>
  <c r="P36" i="1"/>
  <c r="P38" i="1"/>
  <c r="P39" i="1"/>
  <c r="P60" i="1"/>
  <c r="P65" i="1"/>
  <c r="P69" i="1"/>
  <c r="P74" i="1"/>
  <c r="P83" i="1"/>
  <c r="P84" i="1"/>
  <c r="P85" i="1"/>
  <c r="P92" i="1"/>
  <c r="P93" i="1"/>
  <c r="P95" i="1"/>
  <c r="P96" i="1"/>
  <c r="P18" i="1"/>
  <c r="P172" i="1" l="1"/>
  <c r="P413" i="1"/>
  <c r="P289" i="1"/>
  <c r="P478" i="1"/>
  <c r="P543" i="1"/>
  <c r="P109" i="1"/>
  <c r="P601" i="1"/>
  <c r="P718" i="1"/>
  <c r="P846" i="1"/>
  <c r="P907" i="1"/>
  <c r="P353" i="1"/>
  <c r="P662" i="1"/>
  <c r="P971" i="1"/>
  <c r="P774" i="1"/>
  <c r="P1033" i="1"/>
  <c r="P52" i="1"/>
  <c r="P232" i="1"/>
  <c r="P1092" i="1"/>
  <c r="P168" i="1"/>
  <c r="P409" i="1"/>
  <c r="P474" i="1"/>
  <c r="P285" i="1"/>
  <c r="P539" i="1"/>
  <c r="P349" i="1"/>
  <c r="P715" i="1"/>
  <c r="P228" i="1"/>
  <c r="P597" i="1"/>
  <c r="P842" i="1"/>
  <c r="P903" i="1"/>
  <c r="P967" i="1"/>
  <c r="P1029" i="1"/>
  <c r="P48" i="1"/>
  <c r="P105" i="1"/>
  <c r="P658" i="1"/>
  <c r="P770" i="1"/>
  <c r="P1088" i="1"/>
  <c r="P209" i="1"/>
  <c r="P266" i="1"/>
  <c r="P453" i="1"/>
  <c r="P149" i="1"/>
  <c r="P696" i="1"/>
  <c r="P330" i="1"/>
  <c r="P517" i="1"/>
  <c r="P579" i="1"/>
  <c r="P751" i="1"/>
  <c r="P390" i="1"/>
  <c r="P884" i="1"/>
  <c r="P1069" i="1"/>
  <c r="P819" i="1"/>
  <c r="P638" i="1"/>
  <c r="P1010" i="1"/>
  <c r="P86" i="1"/>
  <c r="P949" i="1"/>
  <c r="P30" i="1"/>
  <c r="P323" i="1"/>
  <c r="P384" i="1"/>
  <c r="P510" i="1"/>
  <c r="P203" i="1"/>
  <c r="P142" i="1"/>
  <c r="P447" i="1"/>
  <c r="P572" i="1"/>
  <c r="P812" i="1"/>
  <c r="P877" i="1"/>
  <c r="P632" i="1"/>
  <c r="P80" i="1"/>
  <c r="P260" i="1"/>
  <c r="P943" i="1"/>
  <c r="P1062" i="1"/>
  <c r="P24" i="1"/>
  <c r="P690" i="1"/>
  <c r="P744" i="1"/>
  <c r="P1003" i="1"/>
  <c r="P343" i="1"/>
  <c r="P222" i="1"/>
  <c r="P279" i="1"/>
  <c r="P651" i="1"/>
  <c r="P162" i="1"/>
  <c r="P532" i="1"/>
  <c r="P763" i="1"/>
  <c r="P403" i="1"/>
  <c r="P834" i="1"/>
  <c r="P961" i="1"/>
  <c r="P468" i="1"/>
  <c r="P897" i="1"/>
  <c r="P1082" i="1"/>
  <c r="P709" i="1"/>
  <c r="P591" i="1"/>
  <c r="P1023" i="1"/>
  <c r="P42" i="1"/>
  <c r="P99" i="1"/>
  <c r="P115" i="1"/>
  <c r="P359" i="1"/>
  <c r="P420" i="1"/>
  <c r="P238" i="1"/>
  <c r="P549" i="1"/>
  <c r="P724" i="1"/>
  <c r="P608" i="1"/>
  <c r="P179" i="1"/>
  <c r="P484" i="1"/>
  <c r="P296" i="1"/>
  <c r="P780" i="1"/>
  <c r="P1040" i="1"/>
  <c r="P853" i="1"/>
  <c r="P668" i="1"/>
  <c r="P914" i="1"/>
  <c r="P977" i="1"/>
  <c r="P1099" i="1"/>
  <c r="P58" i="1"/>
  <c r="P107" i="1"/>
  <c r="P351" i="1"/>
  <c r="P230" i="1"/>
  <c r="P287" i="1"/>
  <c r="P541" i="1"/>
  <c r="P716" i="1"/>
  <c r="P170" i="1"/>
  <c r="P411" i="1"/>
  <c r="P844" i="1"/>
  <c r="P660" i="1"/>
  <c r="P772" i="1"/>
  <c r="P599" i="1"/>
  <c r="P1090" i="1"/>
  <c r="P476" i="1"/>
  <c r="P969" i="1"/>
  <c r="P905" i="1"/>
  <c r="P1031" i="1"/>
  <c r="P50" i="1"/>
  <c r="P249" i="1"/>
  <c r="P432" i="1"/>
  <c r="P497" i="1"/>
  <c r="P189" i="1"/>
  <c r="P370" i="1"/>
  <c r="P622" i="1"/>
  <c r="P308" i="1"/>
  <c r="P129" i="1"/>
  <c r="P735" i="1"/>
  <c r="P1048" i="1"/>
  <c r="P1109" i="1"/>
  <c r="P67" i="1"/>
  <c r="P560" i="1"/>
  <c r="P809" i="1"/>
  <c r="P792" i="1"/>
  <c r="P926" i="1"/>
  <c r="P990" i="1"/>
  <c r="P152" i="1" l="1"/>
  <c r="P457" i="1"/>
  <c r="P522" i="1"/>
  <c r="P393" i="1"/>
  <c r="P333" i="1"/>
  <c r="P582" i="1"/>
  <c r="P212" i="1"/>
  <c r="P641" i="1"/>
  <c r="P269" i="1"/>
  <c r="P699" i="1"/>
  <c r="P754" i="1"/>
  <c r="P824" i="1"/>
  <c r="P887" i="1"/>
  <c r="P952" i="1"/>
  <c r="P1013" i="1"/>
  <c r="P33" i="1"/>
  <c r="P1072" i="1"/>
  <c r="P89" i="1"/>
  <c r="P229" i="1"/>
  <c r="P286" i="1"/>
  <c r="P169" i="1"/>
  <c r="P106" i="1"/>
  <c r="P350" i="1"/>
  <c r="P410" i="1"/>
  <c r="P475" i="1"/>
  <c r="P598" i="1"/>
  <c r="P659" i="1"/>
  <c r="P771" i="1"/>
  <c r="P968" i="1"/>
  <c r="P540" i="1"/>
  <c r="P843" i="1"/>
  <c r="P1089" i="1"/>
  <c r="P904" i="1"/>
  <c r="P1030" i="1"/>
  <c r="P49" i="1"/>
  <c r="P377" i="1"/>
  <c r="P566" i="1"/>
  <c r="P869" i="1"/>
  <c r="P802" i="1"/>
  <c r="P196" i="1"/>
  <c r="P331" i="1"/>
  <c r="P210" i="1"/>
  <c r="P267" i="1"/>
  <c r="P454" i="1"/>
  <c r="P391" i="1"/>
  <c r="P639" i="1"/>
  <c r="P519" i="1"/>
  <c r="P580" i="1"/>
  <c r="P885" i="1"/>
  <c r="P150" i="1"/>
  <c r="P697" i="1"/>
  <c r="P950" i="1"/>
  <c r="P31" i="1"/>
  <c r="P1070" i="1"/>
  <c r="P752" i="1"/>
  <c r="P821" i="1"/>
  <c r="P1011" i="1"/>
  <c r="P87" i="1"/>
  <c r="P294" i="1"/>
  <c r="P177" i="1"/>
  <c r="P418" i="1"/>
  <c r="P606" i="1"/>
  <c r="P547" i="1"/>
  <c r="P236" i="1"/>
  <c r="P357" i="1"/>
  <c r="P666" i="1"/>
  <c r="P113" i="1"/>
  <c r="P851" i="1"/>
  <c r="P912" i="1"/>
  <c r="P975" i="1"/>
  <c r="P1097" i="1"/>
  <c r="P56" i="1"/>
  <c r="P1038" i="1"/>
  <c r="P482" i="1"/>
  <c r="P722" i="1"/>
  <c r="P778" i="1"/>
  <c r="P193" i="1"/>
  <c r="P502" i="1"/>
  <c r="P375" i="1"/>
  <c r="P313" i="1"/>
  <c r="P439" i="1"/>
  <c r="P564" i="1"/>
  <c r="P253" i="1"/>
  <c r="P936" i="1"/>
  <c r="P134" i="1"/>
  <c r="P626" i="1"/>
  <c r="P739" i="1"/>
  <c r="P799" i="1"/>
  <c r="P1054" i="1"/>
  <c r="P73" i="1"/>
  <c r="P866" i="1"/>
  <c r="P683" i="1"/>
  <c r="P995" i="1"/>
  <c r="P17" i="1"/>
  <c r="P184" i="1"/>
  <c r="P120" i="1"/>
  <c r="P364" i="1"/>
  <c r="P425" i="1"/>
  <c r="P456" i="1"/>
  <c r="P521" i="1"/>
  <c r="P243" i="1"/>
  <c r="P612" i="1"/>
  <c r="P785" i="1"/>
  <c r="P919" i="1"/>
  <c r="P1044" i="1"/>
  <c r="P63" i="1"/>
  <c r="P673" i="1"/>
  <c r="P731" i="1"/>
  <c r="P301" i="1"/>
  <c r="P823" i="1"/>
  <c r="P982" i="1"/>
  <c r="P1104" i="1"/>
  <c r="P180" i="1"/>
  <c r="P485" i="1"/>
  <c r="P116" i="1"/>
  <c r="P360" i="1"/>
  <c r="P421" i="1"/>
  <c r="P239" i="1"/>
  <c r="P297" i="1"/>
  <c r="P550" i="1"/>
  <c r="P609" i="1"/>
  <c r="P669" i="1"/>
  <c r="P781" i="1"/>
  <c r="P854" i="1"/>
  <c r="P915" i="1"/>
  <c r="P725" i="1"/>
  <c r="P59" i="1"/>
  <c r="P1041" i="1"/>
  <c r="P978" i="1"/>
  <c r="P1100" i="1"/>
  <c r="P201" i="1"/>
  <c r="P445" i="1"/>
  <c r="P259" i="1"/>
  <c r="P320" i="1"/>
  <c r="P139" i="1"/>
  <c r="P382" i="1"/>
  <c r="P507" i="1"/>
  <c r="P631" i="1"/>
  <c r="P689" i="1"/>
  <c r="P743" i="1"/>
  <c r="P942" i="1"/>
  <c r="P23" i="1"/>
  <c r="P807" i="1"/>
  <c r="P1001" i="1"/>
  <c r="P571" i="1"/>
  <c r="P874" i="1"/>
  <c r="P1060" i="1"/>
  <c r="P79" i="1"/>
  <c r="P194" i="1"/>
  <c r="P800" i="1"/>
  <c r="P867" i="1"/>
  <c r="P314" i="1"/>
  <c r="P1055" i="1"/>
  <c r="P128" i="1"/>
  <c r="P185" i="1"/>
  <c r="P458" i="1"/>
  <c r="P365" i="1"/>
  <c r="P557" i="1"/>
  <c r="P787" i="1"/>
  <c r="P676" i="1"/>
  <c r="P733" i="1"/>
  <c r="P923" i="1"/>
  <c r="P983" i="1"/>
  <c r="P1105" i="1"/>
  <c r="P613" i="1"/>
  <c r="P68" i="1"/>
  <c r="P435" i="1"/>
  <c r="P176" i="1"/>
  <c r="P481" i="1"/>
  <c r="P112" i="1"/>
  <c r="P356" i="1"/>
  <c r="P417" i="1"/>
  <c r="P293" i="1"/>
  <c r="P235" i="1"/>
  <c r="P721" i="1"/>
  <c r="P546" i="1"/>
  <c r="P605" i="1"/>
  <c r="P777" i="1"/>
  <c r="P850" i="1"/>
  <c r="P911" i="1"/>
  <c r="P55" i="1"/>
  <c r="P665" i="1"/>
  <c r="P1037" i="1"/>
  <c r="P974" i="1"/>
  <c r="P1096" i="1"/>
  <c r="P213" i="1"/>
  <c r="P270" i="1"/>
  <c r="P153" i="1"/>
  <c r="P700" i="1"/>
  <c r="P394" i="1"/>
  <c r="P523" i="1"/>
  <c r="P583" i="1"/>
  <c r="P459" i="1"/>
  <c r="P825" i="1"/>
  <c r="P1073" i="1"/>
  <c r="P334" i="1"/>
  <c r="P888" i="1"/>
  <c r="P953" i="1"/>
  <c r="P1014" i="1"/>
  <c r="P90" i="1"/>
  <c r="P642" i="1"/>
  <c r="P755" i="1"/>
  <c r="P34" i="1"/>
  <c r="P164" i="1"/>
  <c r="P405" i="1"/>
  <c r="P470" i="1"/>
  <c r="P281" i="1"/>
  <c r="P653" i="1"/>
  <c r="P593" i="1"/>
  <c r="P765" i="1"/>
  <c r="P899" i="1"/>
  <c r="P837" i="1"/>
  <c r="P224" i="1"/>
  <c r="P1025" i="1"/>
  <c r="P44" i="1"/>
  <c r="P963" i="1"/>
  <c r="P345" i="1"/>
  <c r="P535" i="1"/>
  <c r="P711" i="1"/>
  <c r="P1084" i="1"/>
  <c r="P101" i="1"/>
  <c r="P217" i="1"/>
  <c r="P274" i="1"/>
  <c r="P157" i="1"/>
  <c r="P338" i="1"/>
  <c r="P586" i="1"/>
  <c r="P704" i="1"/>
  <c r="P463" i="1"/>
  <c r="P758" i="1"/>
  <c r="P646" i="1"/>
  <c r="P956" i="1"/>
  <c r="P527" i="1"/>
  <c r="P1077" i="1"/>
  <c r="P892" i="1"/>
  <c r="P1018" i="1"/>
  <c r="P37" i="1"/>
  <c r="P94" i="1"/>
  <c r="P398" i="1"/>
  <c r="P829" i="1"/>
  <c r="P233" i="1"/>
  <c r="P290" i="1"/>
  <c r="P173" i="1"/>
  <c r="P602" i="1"/>
  <c r="P663" i="1"/>
  <c r="P110" i="1"/>
  <c r="P354" i="1"/>
  <c r="P414" i="1"/>
  <c r="P775" i="1"/>
  <c r="P479" i="1"/>
  <c r="P1093" i="1"/>
  <c r="P544" i="1"/>
  <c r="P908" i="1"/>
  <c r="P972" i="1"/>
  <c r="P719" i="1"/>
  <c r="P847" i="1"/>
  <c r="P1034" i="1"/>
  <c r="P53" i="1"/>
  <c r="P404" i="1"/>
  <c r="P469" i="1"/>
  <c r="P344" i="1"/>
  <c r="P223" i="1"/>
  <c r="P533" i="1"/>
  <c r="P592" i="1"/>
  <c r="P163" i="1"/>
  <c r="P710" i="1"/>
  <c r="P652" i="1"/>
  <c r="P764" i="1"/>
  <c r="P1024" i="1"/>
  <c r="P43" i="1"/>
  <c r="P100" i="1"/>
  <c r="P962" i="1"/>
  <c r="P280" i="1"/>
  <c r="P898" i="1"/>
  <c r="P1083" i="1"/>
  <c r="P835" i="1"/>
  <c r="P140" i="1"/>
  <c r="P202" i="1"/>
  <c r="P446" i="1"/>
  <c r="P808" i="1"/>
  <c r="P321" i="1"/>
  <c r="P508" i="1"/>
  <c r="P875" i="1"/>
  <c r="P1061" i="1"/>
  <c r="P383" i="1"/>
  <c r="P1002" i="1"/>
  <c r="P306" i="1"/>
  <c r="P518" i="1"/>
  <c r="P495" i="1"/>
  <c r="P618" i="1"/>
  <c r="P820" i="1"/>
  <c r="P126" i="1"/>
  <c r="P922" i="1"/>
  <c r="P989" i="1"/>
  <c r="P430" i="1"/>
  <c r="P302" i="1"/>
  <c r="P367" i="1"/>
  <c r="P489" i="1"/>
  <c r="P534" i="1"/>
  <c r="P122" i="1"/>
  <c r="P187" i="1"/>
  <c r="P426" i="1"/>
  <c r="P614" i="1"/>
  <c r="P247" i="1"/>
  <c r="P836" i="1"/>
  <c r="P788" i="1"/>
  <c r="P924" i="1"/>
  <c r="P984" i="1"/>
  <c r="P734" i="1"/>
  <c r="P677" i="1"/>
  <c r="P1047" i="1"/>
  <c r="P1108" i="1"/>
  <c r="P66" i="1"/>
  <c r="P136" i="1"/>
  <c r="P198" i="1"/>
  <c r="P442" i="1"/>
  <c r="P504" i="1"/>
  <c r="P568" i="1"/>
  <c r="P379" i="1"/>
  <c r="P740" i="1"/>
  <c r="P804" i="1"/>
  <c r="P256" i="1"/>
  <c r="P686" i="1"/>
  <c r="P871" i="1"/>
  <c r="P317" i="1"/>
  <c r="P1057" i="1"/>
  <c r="P76" i="1"/>
  <c r="P939" i="1"/>
  <c r="P998" i="1"/>
  <c r="P20" i="1"/>
  <c r="P628" i="1"/>
  <c r="P392" i="1"/>
  <c r="P332" i="1"/>
  <c r="P151" i="1"/>
  <c r="P753" i="1"/>
  <c r="P268" i="1"/>
  <c r="P455" i="1"/>
  <c r="P640" i="1"/>
  <c r="P822" i="1"/>
  <c r="P211" i="1"/>
  <c r="P698" i="1"/>
  <c r="P1012" i="1"/>
  <c r="P88" i="1"/>
  <c r="P520" i="1"/>
  <c r="P886" i="1"/>
  <c r="P951" i="1"/>
  <c r="P32" i="1"/>
  <c r="P1071" i="1"/>
  <c r="P581" i="1"/>
  <c r="P237" i="1"/>
  <c r="P295" i="1"/>
  <c r="P114" i="1"/>
  <c r="P358" i="1"/>
  <c r="P667" i="1"/>
  <c r="P178" i="1"/>
  <c r="P483" i="1"/>
  <c r="P779" i="1"/>
  <c r="P852" i="1"/>
  <c r="P419" i="1"/>
  <c r="P723" i="1"/>
  <c r="P913" i="1"/>
  <c r="P976" i="1"/>
  <c r="P1098" i="1"/>
  <c r="P548" i="1"/>
  <c r="P57" i="1"/>
  <c r="P607" i="1"/>
  <c r="P1039" i="1"/>
  <c r="P408" i="1"/>
  <c r="P473" i="1"/>
  <c r="P538" i="1"/>
  <c r="P104" i="1"/>
  <c r="P348" i="1"/>
  <c r="P227" i="1"/>
  <c r="P596" i="1"/>
  <c r="P657" i="1"/>
  <c r="P284" i="1"/>
  <c r="P769" i="1"/>
  <c r="P714" i="1"/>
  <c r="P966" i="1"/>
  <c r="P1028" i="1"/>
  <c r="P47" i="1"/>
  <c r="P902" i="1"/>
  <c r="P1087" i="1"/>
  <c r="P167" i="1"/>
  <c r="P841" i="1"/>
  <c r="P335" i="1"/>
  <c r="P214" i="1"/>
  <c r="P271" i="1"/>
  <c r="P643" i="1"/>
  <c r="P395" i="1"/>
  <c r="P460" i="1"/>
  <c r="P524" i="1"/>
  <c r="P584" i="1"/>
  <c r="P889" i="1"/>
  <c r="P756" i="1"/>
  <c r="P826" i="1"/>
  <c r="P35" i="1"/>
  <c r="P701" i="1"/>
  <c r="P1074" i="1"/>
  <c r="P154" i="1"/>
  <c r="P954" i="1"/>
  <c r="P1015" i="1"/>
  <c r="P91" i="1"/>
  <c r="P160" i="1"/>
  <c r="P530" i="1"/>
  <c r="P401" i="1"/>
  <c r="P466" i="1"/>
  <c r="P277" i="1"/>
  <c r="P761" i="1"/>
  <c r="P649" i="1"/>
  <c r="P220" i="1"/>
  <c r="P832" i="1"/>
  <c r="P341" i="1"/>
  <c r="P589" i="1"/>
  <c r="P707" i="1"/>
  <c r="P895" i="1"/>
  <c r="P1021" i="1"/>
  <c r="P40" i="1"/>
  <c r="P959" i="1"/>
  <c r="P1080" i="1"/>
  <c r="P97" i="1"/>
  <c r="P144" i="1"/>
  <c r="P205" i="1"/>
  <c r="P262" i="1"/>
  <c r="P449" i="1"/>
  <c r="P512" i="1"/>
  <c r="P574" i="1"/>
  <c r="P692" i="1"/>
  <c r="P325" i="1"/>
  <c r="P814" i="1"/>
  <c r="P879" i="1"/>
  <c r="P386" i="1"/>
  <c r="P746" i="1"/>
  <c r="P1005" i="1"/>
  <c r="P634" i="1"/>
  <c r="P82" i="1"/>
  <c r="P945" i="1"/>
  <c r="P1064" i="1"/>
  <c r="P26" i="1"/>
  <c r="P111" i="1"/>
  <c r="P355" i="1"/>
  <c r="P234" i="1"/>
  <c r="P291" i="1"/>
  <c r="P174" i="1"/>
  <c r="P480" i="1"/>
  <c r="P545" i="1"/>
  <c r="P720" i="1"/>
  <c r="P664" i="1"/>
  <c r="P848" i="1"/>
  <c r="P1094" i="1"/>
  <c r="P603" i="1"/>
  <c r="P776" i="1"/>
  <c r="P909" i="1"/>
  <c r="P973" i="1"/>
  <c r="P415" i="1"/>
  <c r="P1035" i="1"/>
  <c r="P54" i="1"/>
  <c r="P221" i="1"/>
  <c r="P278" i="1"/>
  <c r="P161" i="1"/>
  <c r="P342" i="1"/>
  <c r="P402" i="1"/>
  <c r="P467" i="1"/>
  <c r="P531" i="1"/>
  <c r="P590" i="1"/>
  <c r="P708" i="1"/>
  <c r="P960" i="1"/>
  <c r="P650" i="1"/>
  <c r="P896" i="1"/>
  <c r="P1081" i="1"/>
  <c r="P833" i="1"/>
  <c r="P1022" i="1"/>
  <c r="P41" i="1"/>
  <c r="P98" i="1"/>
  <c r="P762" i="1"/>
  <c r="P241" i="1"/>
  <c r="P299" i="1"/>
  <c r="P671" i="1"/>
  <c r="P118" i="1"/>
  <c r="P362" i="1"/>
  <c r="P423" i="1"/>
  <c r="P783" i="1"/>
  <c r="P856" i="1"/>
  <c r="P182" i="1"/>
  <c r="P487" i="1"/>
  <c r="P552" i="1"/>
  <c r="P611" i="1"/>
  <c r="P917" i="1"/>
  <c r="P980" i="1"/>
  <c r="P1102" i="1"/>
  <c r="P727" i="1"/>
  <c r="P61" i="1"/>
  <c r="P1043" i="1"/>
  <c r="P412" i="1"/>
  <c r="P477" i="1"/>
  <c r="P108" i="1"/>
  <c r="P352" i="1"/>
  <c r="P231" i="1"/>
  <c r="P600" i="1"/>
  <c r="P661" i="1"/>
  <c r="P542" i="1"/>
  <c r="P171" i="1"/>
  <c r="P773" i="1"/>
  <c r="P906" i="1"/>
  <c r="P1032" i="1"/>
  <c r="P51" i="1"/>
  <c r="P717" i="1"/>
  <c r="P845" i="1"/>
  <c r="P1091" i="1"/>
  <c r="P288" i="1"/>
  <c r="P970" i="1"/>
  <c r="P380" i="1"/>
  <c r="P137" i="1"/>
  <c r="P257" i="1"/>
  <c r="P443" i="1"/>
  <c r="P741" i="1"/>
  <c r="P199" i="1"/>
  <c r="P318" i="1"/>
  <c r="P629" i="1"/>
  <c r="P569" i="1"/>
  <c r="P940" i="1"/>
  <c r="P805" i="1"/>
  <c r="P872" i="1"/>
  <c r="P1058" i="1"/>
  <c r="P77" i="1"/>
  <c r="P687" i="1"/>
  <c r="P505" i="1"/>
  <c r="P999" i="1"/>
  <c r="P21" i="1"/>
  <c r="P225" i="1"/>
  <c r="P282" i="1"/>
  <c r="P165" i="1"/>
  <c r="P536" i="1"/>
  <c r="P594" i="1"/>
  <c r="P712" i="1"/>
  <c r="P346" i="1"/>
  <c r="P406" i="1"/>
  <c r="P471" i="1"/>
  <c r="P838" i="1"/>
  <c r="P964" i="1"/>
  <c r="P1085" i="1"/>
  <c r="P654" i="1"/>
  <c r="P766" i="1"/>
  <c r="P1026" i="1"/>
  <c r="P45" i="1"/>
  <c r="P102" i="1"/>
  <c r="P900" i="1"/>
  <c r="P197" i="1"/>
  <c r="P441" i="1"/>
  <c r="P255" i="1"/>
  <c r="P316" i="1"/>
  <c r="P135" i="1"/>
  <c r="P378" i="1"/>
  <c r="P789" i="1"/>
  <c r="P870" i="1"/>
  <c r="P567" i="1"/>
  <c r="P685" i="1"/>
  <c r="P938" i="1"/>
  <c r="P997" i="1"/>
  <c r="P803" i="1"/>
  <c r="P1056" i="1"/>
  <c r="P75" i="1"/>
  <c r="P19" i="1"/>
  <c r="P416" i="1"/>
  <c r="P130" i="1"/>
  <c r="P604" i="1"/>
  <c r="P292" i="1"/>
  <c r="P244" i="1"/>
  <c r="P175" i="1"/>
  <c r="P1036" i="1"/>
  <c r="P490" i="1"/>
  <c r="P985" i="1"/>
  <c r="P1095" i="1"/>
  <c r="P558" i="1"/>
  <c r="P849" i="1"/>
  <c r="P910" i="1"/>
  <c r="P245" i="1"/>
  <c r="P428" i="1"/>
  <c r="P124" i="1"/>
  <c r="P732" i="1"/>
  <c r="P616" i="1"/>
  <c r="P186" i="1"/>
  <c r="P554" i="1"/>
  <c r="P674" i="1"/>
  <c r="P858" i="1"/>
  <c r="P304" i="1"/>
  <c r="P987" i="1"/>
  <c r="P1045" i="1"/>
  <c r="P1106" i="1"/>
  <c r="P64" i="1"/>
  <c r="P366" i="1"/>
  <c r="P492" i="1"/>
  <c r="P786" i="1"/>
  <c r="P921" i="1"/>
  <c r="P119" i="1"/>
  <c r="P148" i="1"/>
  <c r="P424" i="1"/>
  <c r="P242" i="1"/>
  <c r="P300" i="1"/>
  <c r="P516" i="1"/>
  <c r="P578" i="1"/>
  <c r="P679" i="1"/>
  <c r="P329" i="1"/>
  <c r="P488" i="1"/>
  <c r="P730" i="1"/>
  <c r="P818" i="1"/>
  <c r="P883" i="1"/>
  <c r="P750" i="1"/>
  <c r="P1009" i="1"/>
  <c r="P981" i="1"/>
  <c r="P1115" i="1"/>
  <c r="P1068" i="1"/>
  <c r="P62" i="1"/>
  <c r="P258" i="1"/>
  <c r="P319" i="1"/>
  <c r="P506" i="1"/>
  <c r="P381" i="1"/>
  <c r="P570" i="1"/>
  <c r="P688" i="1"/>
  <c r="P138" i="1"/>
  <c r="P873" i="1"/>
  <c r="P200" i="1"/>
  <c r="P630" i="1"/>
  <c r="P806" i="1"/>
  <c r="P1000" i="1"/>
  <c r="P22" i="1"/>
  <c r="P742" i="1"/>
  <c r="P1059" i="1"/>
  <c r="P78" i="1"/>
  <c r="P444" i="1"/>
  <c r="P941" i="1"/>
  <c r="P103" i="1"/>
  <c r="P347" i="1"/>
  <c r="P226" i="1"/>
  <c r="P283" i="1"/>
  <c r="P166" i="1"/>
  <c r="P655" i="1"/>
  <c r="P472" i="1"/>
  <c r="P767" i="1"/>
  <c r="P537" i="1"/>
  <c r="P713" i="1"/>
  <c r="P595" i="1"/>
  <c r="P901" i="1"/>
  <c r="P839" i="1"/>
  <c r="P1086" i="1"/>
  <c r="P407" i="1"/>
  <c r="P965" i="1"/>
  <c r="P1027" i="1"/>
  <c r="P46" i="1"/>
</calcChain>
</file>

<file path=xl/sharedStrings.xml><?xml version="1.0" encoding="utf-8"?>
<sst xmlns="http://schemas.openxmlformats.org/spreadsheetml/2006/main" count="2500" uniqueCount="307">
  <si>
    <t>Приложение___</t>
  </si>
  <si>
    <t>Приложение 5</t>
  </si>
  <si>
    <t>к приказу ФАС России</t>
  </si>
  <si>
    <t>от 23.12.2011 № 893</t>
  </si>
  <si>
    <t>Информация о способах приобретения, стоимости и объемах товаров, 
необходимых для оказания услуг по транспортировке газа
по газораспределительным сетям
 за 1 полугодие 2016 г.</t>
  </si>
  <si>
    <t>№ п/п</t>
  </si>
  <si>
    <t>Наименование газораспределительной сети</t>
  </si>
  <si>
    <t>Зона входа в газораспредели-
тельную сеть</t>
  </si>
  <si>
    <t>Зона выхода из газораспредели-
тельной сети</t>
  </si>
  <si>
    <t>Виды (группы)
товаров (работ, услуг),
необходимых для 
оказания услуг по
транспортировке газа
по газораспредели-
тельной сети</t>
  </si>
  <si>
    <t>Объемы 
приобретаемых
товаров (работ,
услуг) отдельно
по каждому виду
(группе) товаров,
необходимых для
оказания услуг по
транспортировке
газа по
газораспредели-
тельной сети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</si>
  <si>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газораспредели-
тельной сети 
за</t>
  </si>
  <si>
    <t>Стоимость
приобретаемых
товаров (работ,
услуг) отдельно
по каждому виду
(группе) товаров,
необходимых для
оказания услуг по
транспортировке
газа по
газораспредели-
тельной сети
 за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</si>
  <si>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газораспредели-
тельной сети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</si>
  <si>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</si>
  <si>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</si>
  <si>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</si>
  <si>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</si>
  <si>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</si>
  <si>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</si>
  <si>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</si>
  <si>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</si>
  <si>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Александровский участок</t>
  </si>
  <si>
    <t>Газораспределительная сеть Томской области Александровского района</t>
  </si>
  <si>
    <t>ГРС с.Александровское</t>
  </si>
  <si>
    <t>с.Александровское</t>
  </si>
  <si>
    <t>тыс. руб.</t>
  </si>
  <si>
    <t>Аренда муниципальных сетей</t>
  </si>
  <si>
    <t>Аренда помещений</t>
  </si>
  <si>
    <t>Аренда транспорта</t>
  </si>
  <si>
    <t>ГСМ</t>
  </si>
  <si>
    <t>Запасные части и материалы для а/м</t>
  </si>
  <si>
    <t>Информационно-вычислительные услуги</t>
  </si>
  <si>
    <t>Комиссионные сборы по посредническим договорам</t>
  </si>
  <si>
    <t>Консультационные услуги</t>
  </si>
  <si>
    <t>Материалы на содержание зданий и на хоз.нужды</t>
  </si>
  <si>
    <t>Медицинское страхование</t>
  </si>
  <si>
    <t>Охрана труда</t>
  </si>
  <si>
    <t>Подготовка кадров</t>
  </si>
  <si>
    <t>Программные продукты</t>
  </si>
  <si>
    <t>Прочая аренда</t>
  </si>
  <si>
    <t>Прочие</t>
  </si>
  <si>
    <t>Спецодежда</t>
  </si>
  <si>
    <t>Страхование гражданской ответственности организации</t>
  </si>
  <si>
    <t>Страхование имущества</t>
  </si>
  <si>
    <t>Технологические потери газа</t>
  </si>
  <si>
    <t>Транспортные расходы</t>
  </si>
  <si>
    <t>Услуги в области ГО и защиты от ЧС</t>
  </si>
  <si>
    <t>Услуги на пожарную безопасность</t>
  </si>
  <si>
    <t>Услуги охраны</t>
  </si>
  <si>
    <t>Услуги по содержанию зданий</t>
  </si>
  <si>
    <t>Услуги сторонних организаций по охране окружающей среды</t>
  </si>
  <si>
    <t>Юридические, нотариальные услуги</t>
  </si>
  <si>
    <t>Инвентарь</t>
  </si>
  <si>
    <t>Комплектующие к оргтехнике</t>
  </si>
  <si>
    <t>Аудиторские услуги</t>
  </si>
  <si>
    <t>Списание ОС стоимостью до 40000 руб.</t>
  </si>
  <si>
    <t>Газ на технологические нужды</t>
  </si>
  <si>
    <t>Материалы на планово-предупредительные работы</t>
  </si>
  <si>
    <t>Итого:</t>
  </si>
  <si>
    <t>Болотнинский участок</t>
  </si>
  <si>
    <t>Газораспределительная сеть  Новосибирской области Болотинского района</t>
  </si>
  <si>
    <t>ГРС г.Болотное</t>
  </si>
  <si>
    <t>п.Бор</t>
  </si>
  <si>
    <t>г.Болотное</t>
  </si>
  <si>
    <t>с.Дивинка</t>
  </si>
  <si>
    <t>с.Карасево</t>
  </si>
  <si>
    <t>Услуги на промышленную безопасность</t>
  </si>
  <si>
    <t>г. Колпашево (Колпашевский участок)</t>
  </si>
  <si>
    <t>Газораспределительная сеть Томской области Колпашевского района</t>
  </si>
  <si>
    <t>ГРС с.Чажемто</t>
  </si>
  <si>
    <t>г.Колпашево</t>
  </si>
  <si>
    <t>с.Тогур</t>
  </si>
  <si>
    <t>Газ на собственные нужды</t>
  </si>
  <si>
    <t>Каргасокский участок</t>
  </si>
  <si>
    <t>Газораспределительная сеть Томской области Каргасокского района</t>
  </si>
  <si>
    <t>АГРС КС 'Вертикос'</t>
  </si>
  <si>
    <t>с.Вертикос</t>
  </si>
  <si>
    <t>ГРС Каргасок</t>
  </si>
  <si>
    <t>с.Каргасок</t>
  </si>
  <si>
    <t>ГРС п.Мыльджино</t>
  </si>
  <si>
    <t>с.Мыльджино</t>
  </si>
  <si>
    <t>Аренда газопроводов в системе единого оператора</t>
  </si>
  <si>
    <t>ГРС п.Каргасок</t>
  </si>
  <si>
    <t>п.Нефтяников</t>
  </si>
  <si>
    <t>с.Павлово</t>
  </si>
  <si>
    <t>Аренда газопроводов прочих организаций</t>
  </si>
  <si>
    <t>Газораспределительная сеть Томской области Парабельского района</t>
  </si>
  <si>
    <t>КС 'Парабель'</t>
  </si>
  <si>
    <t>с.Бугры</t>
  </si>
  <si>
    <t>д.Костарево</t>
  </si>
  <si>
    <t>п.Кирзавод</t>
  </si>
  <si>
    <t>с.Парабель</t>
  </si>
  <si>
    <t>с.Толмачево</t>
  </si>
  <si>
    <t>Каргатский участок</t>
  </si>
  <si>
    <t>Газораспределительная сеть  Новосибирской области Каргатского района</t>
  </si>
  <si>
    <t>ГРС г.Каргат</t>
  </si>
  <si>
    <t>г.Каргат</t>
  </si>
  <si>
    <t>п.Кубанский</t>
  </si>
  <si>
    <t>с.Набережное</t>
  </si>
  <si>
    <t>с.Первотроицкое</t>
  </si>
  <si>
    <t>Кривошеинский участок</t>
  </si>
  <si>
    <t>Газораспределительная сеть Томской области Кривошеинского района</t>
  </si>
  <si>
    <t>КС 'Володино'</t>
  </si>
  <si>
    <t>с.Володино</t>
  </si>
  <si>
    <t>ГРС с.Кривошеино</t>
  </si>
  <si>
    <t>с.Кривошеино</t>
  </si>
  <si>
    <t>с.Новокривошеино</t>
  </si>
  <si>
    <t>Газораспределительная сеть Томской области Молчановского района</t>
  </si>
  <si>
    <t>ГРС с.Нарга</t>
  </si>
  <si>
    <t>с.Нарга</t>
  </si>
  <si>
    <t>ГРС с.Молчаново</t>
  </si>
  <si>
    <t>с.Молчаново</t>
  </si>
  <si>
    <t>Газораспределительная сеть Томской области Чаинского района</t>
  </si>
  <si>
    <t>ГРС с.Новоколомино</t>
  </si>
  <si>
    <t>с.Новоколомино</t>
  </si>
  <si>
    <t>с.Леботер</t>
  </si>
  <si>
    <t>Куйбышевский участок</t>
  </si>
  <si>
    <t>Газораспределительная сеть  Новосибирской области Убинского района</t>
  </si>
  <si>
    <t>ГРС с.Убинское</t>
  </si>
  <si>
    <t>с.Убинское</t>
  </si>
  <si>
    <t>Газораспределительная сеть  Новосибирской области Куйбышевского района</t>
  </si>
  <si>
    <t>ГРС г.Барабинск</t>
  </si>
  <si>
    <t>г.Барабинск</t>
  </si>
  <si>
    <t>ГРС г.Куйбышев</t>
  </si>
  <si>
    <t>г.Куйбышев</t>
  </si>
  <si>
    <t>с.Нагорное</t>
  </si>
  <si>
    <t>Маслянинский участок</t>
  </si>
  <si>
    <t>Газораспределительная сеть  Новосибирской области Маслянинского района</t>
  </si>
  <si>
    <t>ГРС п.Черепаново</t>
  </si>
  <si>
    <t>р.п.Маслянино</t>
  </si>
  <si>
    <t>Новокузнецкий участок</t>
  </si>
  <si>
    <t>Газораспределительная сеть  Кемеровской области Новокузнецкого района</t>
  </si>
  <si>
    <t>ГРС-1 г.Новокузнецк</t>
  </si>
  <si>
    <t>г.Новокузнецк</t>
  </si>
  <si>
    <t>ГРС-2 г.Новокузнецк</t>
  </si>
  <si>
    <t>Новосибирский участок</t>
  </si>
  <si>
    <t>Газораспределительная сеть г.Новосибирска</t>
  </si>
  <si>
    <t>ГPC-4 г.Новосибирск</t>
  </si>
  <si>
    <t>г.Новосибирск</t>
  </si>
  <si>
    <t>ГPC-2 г.Новосибирск</t>
  </si>
  <si>
    <t>Газораспределительная сеть Новосибирского района</t>
  </si>
  <si>
    <t>ГPC-5 г.Новосибирск</t>
  </si>
  <si>
    <t>г.Бердск</t>
  </si>
  <si>
    <t>п.Восход</t>
  </si>
  <si>
    <t>ГРС с.Kудряши</t>
  </si>
  <si>
    <t>с.Kудряши</t>
  </si>
  <si>
    <t>ГРС BHИИMБ</t>
  </si>
  <si>
    <t>р.п.Кольцово</t>
  </si>
  <si>
    <t>с.Матвеевка</t>
  </si>
  <si>
    <t>ГPC с.Толмачево</t>
  </si>
  <si>
    <t>г.Обь</t>
  </si>
  <si>
    <t>ГPC-6 г.Новосибирск</t>
  </si>
  <si>
    <t>с.Мочище</t>
  </si>
  <si>
    <t>ГРС с-з 'Заря'</t>
  </si>
  <si>
    <t>п.Плотниково</t>
  </si>
  <si>
    <t>п.Тулинский</t>
  </si>
  <si>
    <t>Газораспределительная сеть  Новосибирской области  Искитимского района</t>
  </si>
  <si>
    <t>Чернореченский цем.з-д</t>
  </si>
  <si>
    <t>г.Искитим</t>
  </si>
  <si>
    <t>с.Лебедевка</t>
  </si>
  <si>
    <t>п.Чернореченский</t>
  </si>
  <si>
    <t>Омский участок</t>
  </si>
  <si>
    <t>Газораспределительная сеть   г.Омска</t>
  </si>
  <si>
    <t>ГРС-4 г.Омск</t>
  </si>
  <si>
    <t>г.Омск</t>
  </si>
  <si>
    <t>ГРС-6 п.Береговой</t>
  </si>
  <si>
    <t>п.Ключи</t>
  </si>
  <si>
    <t>с. Чажемто (Колпашевский участок)</t>
  </si>
  <si>
    <t>с.Чажемто</t>
  </si>
  <si>
    <t>Северский участок</t>
  </si>
  <si>
    <t>Газораспределительная сеть Томской области ЗАТО Северска</t>
  </si>
  <si>
    <t>ГРС п.Самусь</t>
  </si>
  <si>
    <t>п.Самусь</t>
  </si>
  <si>
    <t>ГРС СХК</t>
  </si>
  <si>
    <t>г.Северск</t>
  </si>
  <si>
    <t>Услуги по оформлению прав на земельные участки и объекты недвижимости</t>
  </si>
  <si>
    <t>Служба наружных сетей г.Кемерово</t>
  </si>
  <si>
    <t>Газораспределительная сеть  г.Кемерова</t>
  </si>
  <si>
    <t>ГРС-1 г.Кемерово</t>
  </si>
  <si>
    <t>г.Кемерово</t>
  </si>
  <si>
    <t>ГРС-2 г.Кемерово</t>
  </si>
  <si>
    <t>ГРС-3 г.Кемерово'</t>
  </si>
  <si>
    <t>Газораспределительная сеть  Кемеровского района</t>
  </si>
  <si>
    <t>ГРС-3 г.Кемерово</t>
  </si>
  <si>
    <t>с.Андреевка</t>
  </si>
  <si>
    <t>д.Журавлево</t>
  </si>
  <si>
    <t>п.Кедровка</t>
  </si>
  <si>
    <t>ГРС-1 г.Кемерово'</t>
  </si>
  <si>
    <t>с.Мазурово</t>
  </si>
  <si>
    <t>п.Металлплощадка</t>
  </si>
  <si>
    <t>п.Новый</t>
  </si>
  <si>
    <t>д.Сухово</t>
  </si>
  <si>
    <t>п.Ясногорский</t>
  </si>
  <si>
    <t>Газораспределительная сеть  Кемеровской области Юргинского района</t>
  </si>
  <si>
    <t>ГРС п.Газовик</t>
  </si>
  <si>
    <t>г.Юрга</t>
  </si>
  <si>
    <t>СНС Томск</t>
  </si>
  <si>
    <t>Газораспределительная сеть г.Томска</t>
  </si>
  <si>
    <t>ГРС п.Апрель</t>
  </si>
  <si>
    <t>п.Апрель</t>
  </si>
  <si>
    <t>ГРС - 1, ГРС-2 г.Томск</t>
  </si>
  <si>
    <t>п.Бактин</t>
  </si>
  <si>
    <t>ГРГ с-з Чернореченский</t>
  </si>
  <si>
    <t>с.Дзержинское</t>
  </si>
  <si>
    <t>п.Просторный, п.Якорь</t>
  </si>
  <si>
    <t>ГРС, ГРС-2 г.Томск</t>
  </si>
  <si>
    <t>п.Сосновый Бор</t>
  </si>
  <si>
    <t>ГРС с-з Чернореченский</t>
  </si>
  <si>
    <t>с.Тимирязевское</t>
  </si>
  <si>
    <t>ГРС-1, ГРС-2 г.Томск</t>
  </si>
  <si>
    <t>г.Томск</t>
  </si>
  <si>
    <t>п.Светлый</t>
  </si>
  <si>
    <t>АГНКС г.Томск</t>
  </si>
  <si>
    <t>п.Залесье</t>
  </si>
  <si>
    <t>Газораспределительная сеть Томского района</t>
  </si>
  <si>
    <t>ГРС-3 п.Богашево</t>
  </si>
  <si>
    <t>п.Богашево</t>
  </si>
  <si>
    <t>ГРС с-з Чернореченский-АГРС 'Моряковский затон'</t>
  </si>
  <si>
    <t>д.Барабинка</t>
  </si>
  <si>
    <t>с.Борики</t>
  </si>
  <si>
    <t>п.Геологов</t>
  </si>
  <si>
    <t>п.Зональная Станция</t>
  </si>
  <si>
    <t>с.Зоркальцево</t>
  </si>
  <si>
    <t>с.Калтай</t>
  </si>
  <si>
    <t>п.Кисловка</t>
  </si>
  <si>
    <t>п.Кайдаловка</t>
  </si>
  <si>
    <t>п.Кафтанчиково</t>
  </si>
  <si>
    <t>с.Лучаново</t>
  </si>
  <si>
    <t>с.Лоскутово</t>
  </si>
  <si>
    <t>п.Моряковский затон</t>
  </si>
  <si>
    <t>с.Некрасово</t>
  </si>
  <si>
    <t>д.Нелюбино</t>
  </si>
  <si>
    <t>с.Поросино</t>
  </si>
  <si>
    <t>д.Петрово</t>
  </si>
  <si>
    <t>с.Рыбалово</t>
  </si>
  <si>
    <t>п.Синий Утес</t>
  </si>
  <si>
    <t>п.Холмы</t>
  </si>
  <si>
    <t>д.Черная Речка</t>
  </si>
  <si>
    <t>с.Корнилово</t>
  </si>
  <si>
    <t>п.Молодежный</t>
  </si>
  <si>
    <t>п.Мирный</t>
  </si>
  <si>
    <t>д.Воронино</t>
  </si>
  <si>
    <t>с.Малиновска</t>
  </si>
  <si>
    <t>ст.Копылово</t>
  </si>
  <si>
    <t>Татарский участок</t>
  </si>
  <si>
    <t>Газораспределительная сеть  Новосибирской области  Татарского района</t>
  </si>
  <si>
    <t>ГРС-17 'Ивановская</t>
  </si>
  <si>
    <t>с.Ивановка</t>
  </si>
  <si>
    <t>с.Новопервомайское</t>
  </si>
  <si>
    <t>Управление по Иркутской области</t>
  </si>
  <si>
    <t>Газораспределительная сеть   Иркутская область Братского района</t>
  </si>
  <si>
    <t>ГРС 45 мкр. г.Братска</t>
  </si>
  <si>
    <t>г.Братск</t>
  </si>
  <si>
    <t>п.Зяба</t>
  </si>
  <si>
    <t>Шегарский участок</t>
  </si>
  <si>
    <t>Газораспределительная сеть Томской области Кожевниковского района</t>
  </si>
  <si>
    <t>ГРС с.Мельниково ССК</t>
  </si>
  <si>
    <t>с.Аркадьево</t>
  </si>
  <si>
    <t>с.Десятово</t>
  </si>
  <si>
    <t>с.Кожевниково</t>
  </si>
  <si>
    <t>с.Новопокровка</t>
  </si>
  <si>
    <t>с.Сафроновка</t>
  </si>
  <si>
    <t>Газораспределительная сеть Томской области Шегарского района</t>
  </si>
  <si>
    <t>с.Агрогородок</t>
  </si>
  <si>
    <t>ГРС с-з Гигант с.Каргала</t>
  </si>
  <si>
    <t>с.Каргала</t>
  </si>
  <si>
    <t>с.Мельниково</t>
  </si>
  <si>
    <t>с.Нащеково</t>
  </si>
  <si>
    <t>Служба ПГ</t>
  </si>
  <si>
    <t>Техническое обслуживание  автотранспорта</t>
  </si>
  <si>
    <t>Страхование автомобилей по КАСКО</t>
  </si>
  <si>
    <t>Аренда газопроводов ООО "Газпром газораспределение"</t>
  </si>
  <si>
    <t>Водоснабжение</t>
  </si>
  <si>
    <t>Вывоз ТБО и прочие коммунальные</t>
  </si>
  <si>
    <t>Текущий ремонт других видов ОС</t>
  </si>
  <si>
    <t>Текущий ремонт  зданий и сооружений</t>
  </si>
  <si>
    <t>Материалы на текущий ремонт  зданий и сооружений</t>
  </si>
  <si>
    <t>Капитальный ремонт  зданий и сооружений</t>
  </si>
  <si>
    <t>Электроэнергия  на бытовые нужды</t>
  </si>
  <si>
    <t>Техническое обслуживание  электрооборудование, оргтехника</t>
  </si>
  <si>
    <t>Материалы на капитальный ремонт  зданий и сооружений</t>
  </si>
  <si>
    <t>Электроэнергия  на ЭХЗ</t>
  </si>
  <si>
    <t>Текущий ремонт  машин и оборудования</t>
  </si>
  <si>
    <t>Капитальный ремонт  машин и оборудования</t>
  </si>
  <si>
    <t>Материалы на текущий ремонт  газопроводов</t>
  </si>
  <si>
    <t>Текущий ремонт  газопроводов</t>
  </si>
  <si>
    <t>Капитальный ремонт  других видов ОС</t>
  </si>
  <si>
    <t>Материалы на капитальный ремонт  газопроводов</t>
  </si>
  <si>
    <t>Капитальный ремонт  газопроводов</t>
  </si>
  <si>
    <t>Страхование автомобилей по ОСАГО</t>
  </si>
  <si>
    <t>Теплоэнергия</t>
  </si>
  <si>
    <t>Канализирование сточных вод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</si>
  <si>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</si>
  <si>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</si>
  <si>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</si>
  <si>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</si>
  <si>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по мониторингу транспорта</t>
  </si>
  <si>
    <t>Услуги сотовой связи</t>
  </si>
  <si>
    <t>Использование радиочастот</t>
  </si>
  <si>
    <t>Прочие услуги по ПИР</t>
  </si>
  <si>
    <t>"открытые запросы-предложения"</t>
  </si>
  <si>
    <t>Техническое обслуживание газопроводов</t>
  </si>
  <si>
    <t>Услуги по поверке контрольно-измерительных приборов</t>
  </si>
  <si>
    <t>Услуги по предоставлению и обмену инф. и док. (Услуги Единого Окна)</t>
  </si>
  <si>
    <t>"открытые запросы-предложения", "прямые закупки"</t>
  </si>
  <si>
    <t>"прямые закупки"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</si>
</sst>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8"/>
      <name val="Arial"/>
    </font>
    <font>
      <sz val="9"/>
      <color rgb="FF000000"/>
      <name val="Arial"/>
      <family val="2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color rgb="FF000000"/>
      <name val="Times New Roman"/>
      <charset val="204"/>
    </font>
    <font>
      <b/>
      <sz val="11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2016/&#1060;&#1040;&#1057;-893%20&#1054;%20&#1057;&#1087;&#1086;&#1089;&#1086;&#1073;&#1072;&#1093;/1%20&#1082;&#1074;&#1072;&#1088;&#1090;&#1072;&#1083;/&#1054;%20&#1089;&#1087;&#1086;&#1089;&#1086;&#1073;&#1072;&#1093;%20&#1087;&#1088;&#1080;&#1086;&#1073;&#1088;&#1077;&#1090;&#1077;&#1085;&#1080;&#1103;,%20&#1089;&#1090;&#1086;&#1080;&#1084;&#1086;&#1089;&#1090;&#1080;%20&#1080;%20&#1086;&#1073;&#1098;&#1077;&#1084;&#1072;&#1093;%20&#1090;&#1086;&#1074;&#1072;&#1088;&#1086;&#1074;_&#1058;&#1088;&#1072;&#1085;&#1089;&#1087;.%20&#1043;&#1056;&#1057;_1&#1082;&#1074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E16" t="str">
            <v>Техническое обслуживание  автотранспорт</v>
          </cell>
          <cell r="F16" t="str">
            <v>тыс. руб.</v>
          </cell>
          <cell r="G16">
            <v>0.72</v>
          </cell>
          <cell r="H16">
            <v>1.05</v>
          </cell>
          <cell r="I16">
            <v>0.6</v>
          </cell>
          <cell r="J16">
            <v>2.37</v>
          </cell>
          <cell r="K16">
            <v>2.37</v>
          </cell>
          <cell r="L16" t="str">
            <v>"открытые запросы-предложения"</v>
          </cell>
        </row>
        <row r="17">
          <cell r="E17" t="str">
            <v>Страхование автомобилей по КАСКО</v>
          </cell>
          <cell r="F17" t="str">
            <v>тыс. руб.</v>
          </cell>
          <cell r="G17">
            <v>0.36</v>
          </cell>
          <cell r="H17">
            <v>0.3</v>
          </cell>
          <cell r="I17">
            <v>0.34</v>
          </cell>
          <cell r="J17">
            <v>1</v>
          </cell>
          <cell r="K17">
            <v>1</v>
          </cell>
          <cell r="L17" t="str">
            <v>"открытые запросы-предложения"</v>
          </cell>
        </row>
        <row r="18">
          <cell r="E18" t="str">
            <v>Аренда газопроводов ООО "Газпром газораспределение"</v>
          </cell>
          <cell r="F18" t="str">
            <v>тыс. руб.</v>
          </cell>
          <cell r="G18">
            <v>8.4</v>
          </cell>
          <cell r="H18">
            <v>8.4</v>
          </cell>
          <cell r="I18">
            <v>8.4600000000000009</v>
          </cell>
          <cell r="J18">
            <v>25.26</v>
          </cell>
          <cell r="K18">
            <v>25.26</v>
          </cell>
          <cell r="L18" t="str">
            <v>"прямые закупки"</v>
          </cell>
        </row>
        <row r="19">
          <cell r="E19" t="str">
            <v>Аренда муниципальных сетей</v>
          </cell>
          <cell r="F19" t="str">
            <v>тыс. руб.</v>
          </cell>
          <cell r="G19">
            <v>1.4</v>
          </cell>
          <cell r="H19">
            <v>1.4</v>
          </cell>
          <cell r="I19">
            <v>1.4</v>
          </cell>
          <cell r="J19">
            <v>4.2</v>
          </cell>
          <cell r="K19">
            <v>4.2</v>
          </cell>
          <cell r="L19" t="str">
            <v>"прямые закупки"</v>
          </cell>
        </row>
        <row r="20">
          <cell r="E20" t="str">
            <v>Аренда помещений</v>
          </cell>
          <cell r="F20" t="str">
            <v>тыс. руб.</v>
          </cell>
          <cell r="G20">
            <v>19.079999999999998</v>
          </cell>
          <cell r="H20">
            <v>17.89</v>
          </cell>
          <cell r="I20">
            <v>17.21</v>
          </cell>
          <cell r="J20">
            <v>54.18</v>
          </cell>
          <cell r="K20">
            <v>54.18</v>
          </cell>
          <cell r="L20" t="str">
            <v>"открытые запросы-предложения"</v>
          </cell>
        </row>
        <row r="21">
          <cell r="E21" t="str">
            <v>Аренда транспорта</v>
          </cell>
          <cell r="F21" t="str">
            <v>тыс. руб.</v>
          </cell>
          <cell r="G21">
            <v>0.37</v>
          </cell>
          <cell r="H21">
            <v>0.32</v>
          </cell>
          <cell r="I21">
            <v>0.35</v>
          </cell>
          <cell r="J21">
            <v>1.04</v>
          </cell>
          <cell r="K21">
            <v>1.04</v>
          </cell>
          <cell r="L21" t="str">
            <v>"открытые запросы-предложения"</v>
          </cell>
        </row>
        <row r="22">
          <cell r="E22" t="str">
            <v>водоснабжение</v>
          </cell>
          <cell r="F22" t="str">
            <v>тыс. руб.</v>
          </cell>
          <cell r="G22">
            <v>0.06</v>
          </cell>
          <cell r="H22">
            <v>0.04</v>
          </cell>
          <cell r="I22">
            <v>0.03</v>
          </cell>
          <cell r="J22">
            <v>0.13</v>
          </cell>
          <cell r="K22">
            <v>0.13</v>
          </cell>
          <cell r="L22" t="str">
            <v>"прямые закупки"</v>
          </cell>
        </row>
        <row r="23">
          <cell r="E23" t="str">
            <v>вывоз ТБО и прочие коммунальные</v>
          </cell>
          <cell r="F23" t="str">
            <v>тыс. руб.</v>
          </cell>
          <cell r="G23">
            <v>0.11</v>
          </cell>
          <cell r="H23">
            <v>0.1</v>
          </cell>
          <cell r="I23">
            <v>7.0000000000000007E-2</v>
          </cell>
          <cell r="J23">
            <v>0.28000000000000003</v>
          </cell>
          <cell r="K23">
            <v>0.28000000000000003</v>
          </cell>
          <cell r="L23" t="str">
            <v>"открытые запросы-предложения"</v>
          </cell>
        </row>
        <row r="24">
          <cell r="E24" t="str">
            <v>ГСМ</v>
          </cell>
          <cell r="F24" t="str">
            <v>тыс. руб.</v>
          </cell>
          <cell r="G24">
            <v>9.35</v>
          </cell>
          <cell r="H24">
            <v>9.65</v>
          </cell>
          <cell r="I24">
            <v>10.73</v>
          </cell>
          <cell r="J24">
            <v>29.73</v>
          </cell>
          <cell r="K24">
            <v>29.73</v>
          </cell>
          <cell r="L24" t="str">
            <v>"открытые запросы-предложения"</v>
          </cell>
        </row>
        <row r="25">
          <cell r="E25" t="str">
            <v>Текущий ремонт  других видов ОС</v>
          </cell>
          <cell r="F25" t="str">
            <v>тыс. руб.</v>
          </cell>
          <cell r="G25">
            <v>0.02</v>
          </cell>
          <cell r="H25">
            <v>0.06</v>
          </cell>
          <cell r="I25">
            <v>0.08</v>
          </cell>
          <cell r="J25">
            <v>0.16</v>
          </cell>
          <cell r="K25">
            <v>0.16</v>
          </cell>
          <cell r="L25" t="str">
            <v>"открытые запросы-предложения"</v>
          </cell>
        </row>
        <row r="26">
          <cell r="E26" t="str">
            <v>Запасные части и материалы для а/м</v>
          </cell>
          <cell r="F26" t="str">
            <v>тыс. руб.</v>
          </cell>
          <cell r="G26">
            <v>0.02</v>
          </cell>
          <cell r="H26">
            <v>0.56999999999999995</v>
          </cell>
          <cell r="I26">
            <v>0.99</v>
          </cell>
          <cell r="J26">
            <v>1.58</v>
          </cell>
          <cell r="K26">
            <v>1.58</v>
          </cell>
          <cell r="L26" t="str">
            <v>"открытые запросы-предложения"</v>
          </cell>
        </row>
        <row r="27">
          <cell r="E27" t="str">
            <v>Материалы на текущий ремонт  зданий и сооружений</v>
          </cell>
          <cell r="F27" t="str">
            <v>тыс. руб.</v>
          </cell>
          <cell r="G27">
            <v>0.26</v>
          </cell>
          <cell r="H27">
            <v>0.45</v>
          </cell>
          <cell r="I27">
            <v>0.02</v>
          </cell>
          <cell r="J27">
            <v>0.73</v>
          </cell>
          <cell r="K27">
            <v>0.73</v>
          </cell>
          <cell r="L27" t="str">
            <v>"открытые запросы-предложения"</v>
          </cell>
        </row>
        <row r="28">
          <cell r="E28" t="str">
            <v>Текущий ремонт  зданий и сооружений</v>
          </cell>
          <cell r="F28" t="str">
            <v>тыс. руб.</v>
          </cell>
          <cell r="G28">
            <v>0.32</v>
          </cell>
          <cell r="J28">
            <v>0.32</v>
          </cell>
          <cell r="K28">
            <v>0.32</v>
          </cell>
          <cell r="L28" t="str">
            <v>"открытые запросы-предложения"</v>
          </cell>
        </row>
        <row r="29">
          <cell r="E29" t="str">
            <v>Капитальный ремонт  зданий и сооружений</v>
          </cell>
          <cell r="F29" t="str">
            <v>тыс. руб.</v>
          </cell>
          <cell r="G29">
            <v>0.46</v>
          </cell>
          <cell r="I29">
            <v>0.85</v>
          </cell>
          <cell r="J29">
            <v>1.31</v>
          </cell>
          <cell r="K29">
            <v>1.31</v>
          </cell>
          <cell r="L29" t="str">
            <v>"открытые запросы-предложения"</v>
          </cell>
        </row>
        <row r="30">
          <cell r="E30" t="str">
            <v>Информационно-вычислительные услуги</v>
          </cell>
          <cell r="F30" t="str">
            <v>тыс. руб.</v>
          </cell>
          <cell r="G30">
            <v>1</v>
          </cell>
          <cell r="H30">
            <v>0.33</v>
          </cell>
          <cell r="I30">
            <v>1.88</v>
          </cell>
          <cell r="J30">
            <v>3.21</v>
          </cell>
          <cell r="K30">
            <v>3.21</v>
          </cell>
          <cell r="L30" t="str">
            <v>"открытые запросы-предложения"</v>
          </cell>
        </row>
        <row r="31">
          <cell r="E31" t="str">
            <v>канализирование сточных вод</v>
          </cell>
          <cell r="F31" t="str">
            <v>тыс. руб.</v>
          </cell>
          <cell r="G31">
            <v>0.03</v>
          </cell>
          <cell r="H31">
            <v>0.02</v>
          </cell>
          <cell r="I31">
            <v>0.01</v>
          </cell>
          <cell r="J31">
            <v>0.06</v>
          </cell>
          <cell r="K31">
            <v>0.06</v>
          </cell>
          <cell r="L31" t="str">
            <v>"открытые запросы-предложения"</v>
          </cell>
        </row>
        <row r="32">
          <cell r="E32" t="str">
            <v>Комиссионные сборы по посредническим договорам</v>
          </cell>
          <cell r="F32" t="str">
            <v>тыс. руб.</v>
          </cell>
          <cell r="G32">
            <v>0.01</v>
          </cell>
          <cell r="H32">
            <v>0.01</v>
          </cell>
          <cell r="I32">
            <v>0.21</v>
          </cell>
          <cell r="J32">
            <v>0.23</v>
          </cell>
          <cell r="K32">
            <v>0.23</v>
          </cell>
          <cell r="L32" t="str">
            <v>"открытые запросы-предложения"</v>
          </cell>
        </row>
        <row r="33">
          <cell r="E33" t="str">
            <v>Консультационные услуги</v>
          </cell>
          <cell r="F33" t="str">
            <v>тыс. руб.</v>
          </cell>
          <cell r="G33">
            <v>0.28000000000000003</v>
          </cell>
          <cell r="H33">
            <v>0.22</v>
          </cell>
          <cell r="I33">
            <v>0.56000000000000005</v>
          </cell>
          <cell r="J33">
            <v>1.06</v>
          </cell>
          <cell r="K33">
            <v>1.06</v>
          </cell>
          <cell r="L33" t="str">
            <v>"открытые запросы-предложения"</v>
          </cell>
        </row>
        <row r="34">
          <cell r="E34" t="str">
            <v>Материалы на содержание зданий и на хоз.нужды</v>
          </cell>
          <cell r="F34" t="str">
            <v>тыс. руб.</v>
          </cell>
          <cell r="G34">
            <v>7.0000000000000007E-2</v>
          </cell>
          <cell r="H34">
            <v>0.49</v>
          </cell>
          <cell r="I34">
            <v>0.1</v>
          </cell>
          <cell r="J34">
            <v>0.66</v>
          </cell>
          <cell r="K34">
            <v>0.66</v>
          </cell>
          <cell r="L34" t="str">
            <v>"открытые запросы-предложения"</v>
          </cell>
        </row>
        <row r="35">
          <cell r="E35" t="str">
            <v>Медицинское страхование</v>
          </cell>
          <cell r="F35" t="str">
            <v>тыс. руб.</v>
          </cell>
          <cell r="G35">
            <v>1.7</v>
          </cell>
          <cell r="H35">
            <v>1.49</v>
          </cell>
          <cell r="I35">
            <v>1.52</v>
          </cell>
          <cell r="J35">
            <v>4.71</v>
          </cell>
          <cell r="K35">
            <v>4.71</v>
          </cell>
          <cell r="L35" t="str">
            <v>"открытые запросы-предложения"</v>
          </cell>
        </row>
        <row r="36">
          <cell r="E36" t="str">
            <v>Электроэнергия  на бытовые нужды</v>
          </cell>
          <cell r="F36" t="str">
            <v>тыс. руб.</v>
          </cell>
          <cell r="G36">
            <v>0.39</v>
          </cell>
          <cell r="H36">
            <v>0.27</v>
          </cell>
          <cell r="I36">
            <v>0.27</v>
          </cell>
          <cell r="J36">
            <v>0.93</v>
          </cell>
          <cell r="K36">
            <v>0.93</v>
          </cell>
          <cell r="L36" t="str">
            <v>"прямые закупки"</v>
          </cell>
        </row>
        <row r="37">
          <cell r="E37" t="str">
            <v>Страхование автомобилей по ОСАГО</v>
          </cell>
          <cell r="F37" t="str">
            <v>тыс. руб.</v>
          </cell>
          <cell r="G37">
            <v>0.86</v>
          </cell>
          <cell r="H37">
            <v>0.76</v>
          </cell>
          <cell r="I37">
            <v>0.79</v>
          </cell>
          <cell r="J37">
            <v>2.41</v>
          </cell>
          <cell r="K37">
            <v>2.41</v>
          </cell>
          <cell r="L37" t="str">
            <v>"открытые запросы-предложения"</v>
          </cell>
        </row>
        <row r="38">
          <cell r="E38" t="str">
            <v>Охрана труда</v>
          </cell>
          <cell r="F38" t="str">
            <v>тыс. руб.</v>
          </cell>
          <cell r="G38">
            <v>0.44</v>
          </cell>
          <cell r="H38">
            <v>0.4</v>
          </cell>
          <cell r="I38">
            <v>0.35</v>
          </cell>
          <cell r="J38">
            <v>1.19</v>
          </cell>
          <cell r="K38">
            <v>1.19</v>
          </cell>
          <cell r="L38" t="str">
            <v>"прямые закупки"</v>
          </cell>
        </row>
        <row r="39">
          <cell r="E39" t="str">
            <v>Подготовка кадров</v>
          </cell>
          <cell r="F39" t="str">
            <v>тыс. руб.</v>
          </cell>
          <cell r="G39">
            <v>0.02</v>
          </cell>
          <cell r="I39">
            <v>7.0000000000000007E-2</v>
          </cell>
          <cell r="J39">
            <v>0.09</v>
          </cell>
          <cell r="K39">
            <v>0.09</v>
          </cell>
          <cell r="L39" t="str">
            <v>"прямые закупки"</v>
          </cell>
        </row>
        <row r="40">
          <cell r="E40" t="str">
            <v>Программные продукты</v>
          </cell>
          <cell r="F40" t="str">
            <v>тыс. руб.</v>
          </cell>
          <cell r="G40">
            <v>1.45</v>
          </cell>
          <cell r="H40">
            <v>1.1299999999999999</v>
          </cell>
          <cell r="I40">
            <v>1.26</v>
          </cell>
          <cell r="J40">
            <v>3.84</v>
          </cell>
          <cell r="K40">
            <v>3.84</v>
          </cell>
          <cell r="L40" t="str">
            <v>"открытые запросы-предложения"</v>
          </cell>
        </row>
        <row r="41">
          <cell r="E41" t="str">
            <v>Прочая аренда</v>
          </cell>
          <cell r="F41" t="str">
            <v>тыс. руб.</v>
          </cell>
          <cell r="G41">
            <v>0.1</v>
          </cell>
          <cell r="H41">
            <v>0.08</v>
          </cell>
          <cell r="I41">
            <v>7.0000000000000007E-2</v>
          </cell>
          <cell r="J41">
            <v>0.25</v>
          </cell>
          <cell r="K41">
            <v>0.25</v>
          </cell>
          <cell r="L41" t="str">
            <v>"открытые запросы-предложения"</v>
          </cell>
        </row>
        <row r="42">
          <cell r="E42" t="str">
            <v>Прочие</v>
          </cell>
          <cell r="F42" t="str">
            <v>тыс. руб.</v>
          </cell>
          <cell r="G42">
            <v>0.13</v>
          </cell>
          <cell r="J42">
            <v>0.13</v>
          </cell>
          <cell r="K42">
            <v>0.13</v>
          </cell>
          <cell r="L42" t="str">
            <v>"открытые запросы-предложения"</v>
          </cell>
        </row>
        <row r="43">
          <cell r="E43" t="str">
            <v>Спецодежда</v>
          </cell>
          <cell r="F43" t="str">
            <v>тыс. руб.</v>
          </cell>
          <cell r="G43">
            <v>10.44</v>
          </cell>
          <cell r="H43">
            <v>12.47</v>
          </cell>
          <cell r="I43">
            <v>10.83</v>
          </cell>
          <cell r="J43">
            <v>33.74</v>
          </cell>
          <cell r="K43">
            <v>33.74</v>
          </cell>
          <cell r="L43" t="str">
            <v>"открытые запросы-предложения"</v>
          </cell>
        </row>
        <row r="44">
          <cell r="E44" t="str">
            <v>Страхование гражданской ответственности организации</v>
          </cell>
          <cell r="F44" t="str">
            <v>тыс. руб.</v>
          </cell>
          <cell r="G44">
            <v>2.97</v>
          </cell>
          <cell r="H44">
            <v>2.78</v>
          </cell>
          <cell r="I44">
            <v>2.97</v>
          </cell>
          <cell r="J44">
            <v>8.7200000000000006</v>
          </cell>
          <cell r="K44">
            <v>8.7200000000000006</v>
          </cell>
          <cell r="L44" t="str">
            <v>"открытые запросы-предложения"</v>
          </cell>
        </row>
        <row r="45">
          <cell r="E45" t="str">
            <v>Страхование имущества</v>
          </cell>
          <cell r="F45" t="str">
            <v>тыс. руб.</v>
          </cell>
          <cell r="G45">
            <v>0.03</v>
          </cell>
          <cell r="H45">
            <v>0.03</v>
          </cell>
          <cell r="I45">
            <v>0.03</v>
          </cell>
          <cell r="J45">
            <v>0.09</v>
          </cell>
          <cell r="K45">
            <v>0.09</v>
          </cell>
          <cell r="L45" t="str">
            <v>"открытые запросы-предложения"</v>
          </cell>
        </row>
        <row r="46">
          <cell r="E46" t="str">
            <v>теплоэнергия</v>
          </cell>
          <cell r="F46" t="str">
            <v>тыс. руб.</v>
          </cell>
          <cell r="G46">
            <v>0.68</v>
          </cell>
          <cell r="H46">
            <v>0.41</v>
          </cell>
          <cell r="I46">
            <v>0.28999999999999998</v>
          </cell>
          <cell r="J46">
            <v>1.38</v>
          </cell>
          <cell r="K46">
            <v>1.38</v>
          </cell>
          <cell r="L46" t="str">
            <v>"прямые закупки"</v>
          </cell>
        </row>
        <row r="47">
          <cell r="E47" t="str">
            <v>Технологические потери газа</v>
          </cell>
          <cell r="F47" t="str">
            <v>тыс. руб.</v>
          </cell>
          <cell r="G47">
            <v>2.71</v>
          </cell>
          <cell r="H47">
            <v>2.69</v>
          </cell>
          <cell r="I47">
            <v>2.71</v>
          </cell>
          <cell r="J47">
            <v>8.11</v>
          </cell>
          <cell r="K47">
            <v>8.11</v>
          </cell>
          <cell r="L47" t="str">
            <v>"прямые закупки"</v>
          </cell>
        </row>
        <row r="48">
          <cell r="E48" t="str">
            <v>Транспортные расходы</v>
          </cell>
          <cell r="F48" t="str">
            <v>тыс. руб.</v>
          </cell>
          <cell r="G48">
            <v>0.04</v>
          </cell>
          <cell r="H48">
            <v>0.22</v>
          </cell>
          <cell r="I48">
            <v>0.18</v>
          </cell>
          <cell r="J48">
            <v>0.44</v>
          </cell>
          <cell r="K48">
            <v>0.44</v>
          </cell>
          <cell r="L48" t="str">
            <v>"открытые запросы-предложения"</v>
          </cell>
        </row>
        <row r="49">
          <cell r="E49" t="str">
            <v>Услуги в области ГО и защиты от ЧС</v>
          </cell>
          <cell r="F49" t="str">
            <v>тыс. руб.</v>
          </cell>
          <cell r="G49">
            <v>10</v>
          </cell>
          <cell r="H49">
            <v>10</v>
          </cell>
          <cell r="I49">
            <v>10</v>
          </cell>
          <cell r="J49">
            <v>30</v>
          </cell>
          <cell r="K49">
            <v>30</v>
          </cell>
          <cell r="L49" t="str">
            <v>"открытые запросы-предложения"</v>
          </cell>
        </row>
        <row r="50">
          <cell r="E50" t="str">
            <v>услуги городской телефонной связи</v>
          </cell>
          <cell r="F50" t="str">
            <v>тыс. руб.</v>
          </cell>
          <cell r="G50">
            <v>0.99</v>
          </cell>
          <cell r="H50">
            <v>0.81</v>
          </cell>
          <cell r="I50">
            <v>1.07</v>
          </cell>
          <cell r="J50">
            <v>2.87</v>
          </cell>
          <cell r="K50">
            <v>2.87</v>
          </cell>
          <cell r="L50" t="str">
            <v>"открытые запросы-предложения"</v>
          </cell>
        </row>
        <row r="51">
          <cell r="E51" t="str">
            <v>услуги интернет</v>
          </cell>
          <cell r="F51" t="str">
            <v>тыс. руб.</v>
          </cell>
          <cell r="G51">
            <v>2.35</v>
          </cell>
          <cell r="H51">
            <v>2.2599999999999998</v>
          </cell>
          <cell r="I51">
            <v>2.17</v>
          </cell>
          <cell r="J51">
            <v>6.78</v>
          </cell>
          <cell r="K51">
            <v>6.78</v>
          </cell>
          <cell r="L51" t="str">
            <v>"открытые запросы-предложения"</v>
          </cell>
        </row>
        <row r="52">
          <cell r="E52" t="str">
            <v>услуги медицинских учреждений</v>
          </cell>
          <cell r="F52" t="str">
            <v>тыс. руб.</v>
          </cell>
          <cell r="G52">
            <v>0.87</v>
          </cell>
          <cell r="H52">
            <v>1.1100000000000001</v>
          </cell>
          <cell r="I52">
            <v>1.1399999999999999</v>
          </cell>
          <cell r="J52">
            <v>3.12</v>
          </cell>
          <cell r="K52">
            <v>3.12</v>
          </cell>
          <cell r="L52" t="str">
            <v>"открытые запросы-предложения"</v>
          </cell>
        </row>
        <row r="53">
          <cell r="E53" t="str">
            <v>услуги междугородней и международной телефонной связи</v>
          </cell>
          <cell r="F53" t="str">
            <v>тыс. руб.</v>
          </cell>
          <cell r="G53">
            <v>0.04</v>
          </cell>
          <cell r="H53">
            <v>0.04</v>
          </cell>
          <cell r="I53">
            <v>0.04</v>
          </cell>
          <cell r="J53">
            <v>0.12</v>
          </cell>
          <cell r="K53">
            <v>0.12</v>
          </cell>
          <cell r="L53" t="str">
            <v>"открытые запросы-предложения"</v>
          </cell>
        </row>
        <row r="54">
          <cell r="E54" t="str">
            <v>Услуги на пожарную безопасность</v>
          </cell>
          <cell r="F54" t="str">
            <v>тыс. руб.</v>
          </cell>
          <cell r="G54">
            <v>0.16</v>
          </cell>
          <cell r="H54">
            <v>0.1</v>
          </cell>
          <cell r="I54">
            <v>0.08</v>
          </cell>
          <cell r="J54">
            <v>0.34</v>
          </cell>
          <cell r="K54">
            <v>0.34</v>
          </cell>
          <cell r="L54" t="str">
            <v>"открытые запросы-предложения"</v>
          </cell>
        </row>
        <row r="55">
          <cell r="E55" t="str">
            <v>Услуги охраны</v>
          </cell>
          <cell r="F55" t="str">
            <v>тыс. руб.</v>
          </cell>
          <cell r="G55">
            <v>1.2</v>
          </cell>
          <cell r="H55">
            <v>1</v>
          </cell>
          <cell r="I55">
            <v>0.85</v>
          </cell>
          <cell r="J55">
            <v>3.05</v>
          </cell>
          <cell r="K55">
            <v>3.05</v>
          </cell>
          <cell r="L55" t="str">
            <v>"открытые запросы-предложения"</v>
          </cell>
        </row>
        <row r="56">
          <cell r="E56" t="str">
            <v>услуги по мониторингу транспорта</v>
          </cell>
          <cell r="F56" t="str">
            <v>тыс. руб.</v>
          </cell>
          <cell r="G56">
            <v>0.03</v>
          </cell>
          <cell r="H56">
            <v>0.03</v>
          </cell>
          <cell r="I56">
            <v>0.03</v>
          </cell>
          <cell r="J56">
            <v>0.09</v>
          </cell>
          <cell r="K56">
            <v>0.09</v>
          </cell>
          <cell r="L56" t="str">
            <v>"открытые запросы-предложения"</v>
          </cell>
        </row>
        <row r="57">
          <cell r="E57" t="str">
            <v>Услуги по содержанию зданий</v>
          </cell>
          <cell r="F57" t="str">
            <v>тыс. руб.</v>
          </cell>
          <cell r="G57">
            <v>1.74</v>
          </cell>
          <cell r="H57">
            <v>1.57</v>
          </cell>
          <cell r="I57">
            <v>1.78</v>
          </cell>
          <cell r="J57">
            <v>5.09</v>
          </cell>
          <cell r="K57">
            <v>5.09</v>
          </cell>
          <cell r="L57" t="str">
            <v>"открытые запросы-предложения"</v>
          </cell>
        </row>
        <row r="58">
          <cell r="E58" t="str">
            <v>услуги сотовой связи</v>
          </cell>
          <cell r="F58" t="str">
            <v>тыс. руб.</v>
          </cell>
          <cell r="G58">
            <v>0.12</v>
          </cell>
          <cell r="H58">
            <v>0.12</v>
          </cell>
          <cell r="I58">
            <v>0.1</v>
          </cell>
          <cell r="J58">
            <v>0.34</v>
          </cell>
          <cell r="K58">
            <v>0.34</v>
          </cell>
          <cell r="L58" t="str">
            <v>"открытые запросы-предложения"</v>
          </cell>
        </row>
        <row r="59">
          <cell r="E59" t="str">
            <v>Услуги сторонних организаций по охране окружающей среды</v>
          </cell>
          <cell r="F59" t="str">
            <v>тыс. руб.</v>
          </cell>
          <cell r="G59">
            <v>0.06</v>
          </cell>
          <cell r="J59">
            <v>0.06</v>
          </cell>
          <cell r="K59">
            <v>0.06</v>
          </cell>
          <cell r="L59" t="str">
            <v>"открытые запросы-предложения"</v>
          </cell>
        </row>
        <row r="60">
          <cell r="E60" t="str">
            <v>Техническое обслуживание  электрооборудование, оргтехника</v>
          </cell>
          <cell r="F60" t="str">
            <v>тыс. руб.</v>
          </cell>
          <cell r="G60">
            <v>0.21</v>
          </cell>
          <cell r="H60">
            <v>0.13</v>
          </cell>
          <cell r="I60">
            <v>7.0000000000000007E-2</v>
          </cell>
          <cell r="J60">
            <v>0.41</v>
          </cell>
          <cell r="K60">
            <v>0.41</v>
          </cell>
          <cell r="L60" t="str">
            <v>"открытые запросы-предложения"</v>
          </cell>
        </row>
        <row r="61">
          <cell r="E61" t="str">
            <v>Юридические, нотариальные услуги</v>
          </cell>
          <cell r="F61" t="str">
            <v>тыс. руб.</v>
          </cell>
          <cell r="G61">
            <v>0.01</v>
          </cell>
          <cell r="J61">
            <v>0.01</v>
          </cell>
          <cell r="K61">
            <v>0.01</v>
          </cell>
          <cell r="L61" t="str">
            <v>"открытые запросы-предложения"</v>
          </cell>
        </row>
        <row r="62">
          <cell r="E62" t="str">
            <v>Инвентарь</v>
          </cell>
          <cell r="F62" t="str">
            <v>тыс. руб.</v>
          </cell>
          <cell r="H62">
            <v>10.71</v>
          </cell>
          <cell r="I62">
            <v>16.77</v>
          </cell>
          <cell r="J62">
            <v>27.48</v>
          </cell>
          <cell r="K62">
            <v>27.48</v>
          </cell>
          <cell r="L62" t="str">
            <v>"открытые запросы-предложения"</v>
          </cell>
        </row>
        <row r="63">
          <cell r="E63" t="str">
            <v>Комплектующие к оргтехнике</v>
          </cell>
          <cell r="F63" t="str">
            <v>тыс. руб.</v>
          </cell>
          <cell r="H63">
            <v>1.02</v>
          </cell>
          <cell r="J63">
            <v>1.02</v>
          </cell>
          <cell r="K63">
            <v>1.02</v>
          </cell>
          <cell r="L63" t="str">
            <v>"открытые запросы-предложения"</v>
          </cell>
        </row>
        <row r="64">
          <cell r="E64" t="str">
            <v>Аудиторские услуги</v>
          </cell>
          <cell r="F64" t="str">
            <v>тыс. руб.</v>
          </cell>
          <cell r="I64">
            <v>2.4300000000000002</v>
          </cell>
          <cell r="J64">
            <v>2.4300000000000002</v>
          </cell>
          <cell r="K64">
            <v>2.4300000000000002</v>
          </cell>
          <cell r="L64" t="str">
            <v>"открытые запросы-предложения"</v>
          </cell>
        </row>
        <row r="65">
          <cell r="E65" t="str">
            <v>Материалы на капитальный ремонт  зданий и сооружений</v>
          </cell>
          <cell r="F65" t="str">
            <v>тыс. руб.</v>
          </cell>
          <cell r="I65">
            <v>7.0000000000000007E-2</v>
          </cell>
          <cell r="J65">
            <v>7.0000000000000007E-2</v>
          </cell>
          <cell r="K65">
            <v>7.0000000000000007E-2</v>
          </cell>
          <cell r="L65" t="str">
            <v>"открытые запросы-предложения"</v>
          </cell>
        </row>
        <row r="66">
          <cell r="E66" t="str">
            <v>Списание ОС стоимостью до 40000 руб.</v>
          </cell>
          <cell r="F66" t="str">
            <v>тыс. руб.</v>
          </cell>
          <cell r="I66">
            <v>0.13</v>
          </cell>
          <cell r="J66">
            <v>0.13</v>
          </cell>
          <cell r="K66">
            <v>0.13</v>
          </cell>
          <cell r="L66" t="str">
            <v>"открытые запросы-предложения"</v>
          </cell>
        </row>
        <row r="67">
          <cell r="F67" t="str">
            <v>Итого:</v>
          </cell>
          <cell r="G67">
            <v>82.06</v>
          </cell>
          <cell r="H67">
            <v>92.93</v>
          </cell>
          <cell r="I67">
            <v>101.96</v>
          </cell>
          <cell r="J67">
            <v>276.95</v>
          </cell>
          <cell r="K67">
            <v>276.95</v>
          </cell>
        </row>
        <row r="69">
          <cell r="E69" t="str">
            <v>Техническое обслуживание  автотранспорт</v>
          </cell>
          <cell r="F69" t="str">
            <v>тыс. руб.</v>
          </cell>
          <cell r="G69">
            <v>1.29</v>
          </cell>
          <cell r="H69">
            <v>2.21</v>
          </cell>
          <cell r="I69">
            <v>9.43</v>
          </cell>
          <cell r="J69">
            <v>12.93</v>
          </cell>
          <cell r="K69">
            <v>12.93</v>
          </cell>
          <cell r="L69" t="str">
            <v>"открытые запросы-предложения"</v>
          </cell>
        </row>
        <row r="70">
          <cell r="E70" t="str">
            <v>Страхование автомобилей по КАСКО</v>
          </cell>
          <cell r="F70" t="str">
            <v>тыс. руб.</v>
          </cell>
          <cell r="G70">
            <v>0.8</v>
          </cell>
          <cell r="H70">
            <v>0.8</v>
          </cell>
          <cell r="I70">
            <v>0.72</v>
          </cell>
          <cell r="J70">
            <v>2.3199999999999998</v>
          </cell>
          <cell r="K70">
            <v>2.3199999999999998</v>
          </cell>
          <cell r="L70" t="str">
            <v>"открытые запросы-предложения"</v>
          </cell>
        </row>
        <row r="71">
          <cell r="E71" t="str">
            <v>Аренда газопроводов ООО "Газпром газораспределение"</v>
          </cell>
          <cell r="F71" t="str">
            <v>тыс. руб.</v>
          </cell>
          <cell r="G71">
            <v>1302.99</v>
          </cell>
          <cell r="H71">
            <v>1302.99</v>
          </cell>
          <cell r="I71">
            <v>1302.99</v>
          </cell>
          <cell r="J71">
            <v>3908.97</v>
          </cell>
          <cell r="K71">
            <v>3908.97</v>
          </cell>
          <cell r="L71" t="str">
            <v>"прямые закупки"</v>
          </cell>
        </row>
        <row r="72">
          <cell r="E72" t="str">
            <v>Аренда муниципальных сетей</v>
          </cell>
          <cell r="F72" t="str">
            <v>тыс. руб.</v>
          </cell>
          <cell r="G72">
            <v>2.12</v>
          </cell>
          <cell r="H72">
            <v>2.12</v>
          </cell>
          <cell r="I72">
            <v>2.12</v>
          </cell>
          <cell r="J72">
            <v>6.36</v>
          </cell>
          <cell r="K72">
            <v>6.36</v>
          </cell>
          <cell r="L72" t="str">
            <v>"прямые закупки"</v>
          </cell>
        </row>
        <row r="73">
          <cell r="E73" t="str">
            <v>Аренда помещений</v>
          </cell>
          <cell r="F73" t="str">
            <v>тыс. руб.</v>
          </cell>
          <cell r="G73">
            <v>92.4</v>
          </cell>
          <cell r="H73">
            <v>99.86</v>
          </cell>
          <cell r="I73">
            <v>93.88</v>
          </cell>
          <cell r="J73">
            <v>286.14</v>
          </cell>
          <cell r="K73">
            <v>286.14</v>
          </cell>
          <cell r="L73" t="str">
            <v>"открытые запросы-предложения"</v>
          </cell>
        </row>
        <row r="74">
          <cell r="E74" t="str">
            <v>Аренда транспорта</v>
          </cell>
          <cell r="F74" t="str">
            <v>тыс. руб.</v>
          </cell>
          <cell r="G74">
            <v>0.86</v>
          </cell>
          <cell r="H74">
            <v>0.84</v>
          </cell>
          <cell r="I74">
            <v>0.77</v>
          </cell>
          <cell r="J74">
            <v>2.4700000000000002</v>
          </cell>
          <cell r="K74">
            <v>2.4700000000000002</v>
          </cell>
          <cell r="L74" t="str">
            <v>"открытые запросы-предложения"</v>
          </cell>
        </row>
        <row r="75">
          <cell r="E75" t="str">
            <v>водоснабжение</v>
          </cell>
          <cell r="F75" t="str">
            <v>тыс. руб.</v>
          </cell>
          <cell r="G75">
            <v>0.05</v>
          </cell>
          <cell r="H75">
            <v>0.04</v>
          </cell>
          <cell r="I75">
            <v>0.03</v>
          </cell>
          <cell r="J75">
            <v>0.12</v>
          </cell>
          <cell r="K75">
            <v>0.12</v>
          </cell>
          <cell r="L75" t="str">
            <v>"прямые закупки"</v>
          </cell>
        </row>
        <row r="76">
          <cell r="E76" t="str">
            <v>вывоз ТБО и прочие коммунальные</v>
          </cell>
          <cell r="F76" t="str">
            <v>тыс. руб.</v>
          </cell>
          <cell r="G76">
            <v>0.02</v>
          </cell>
          <cell r="H76">
            <v>0.04</v>
          </cell>
          <cell r="J76">
            <v>0.06</v>
          </cell>
          <cell r="K76">
            <v>0.06</v>
          </cell>
          <cell r="L76" t="str">
            <v>"открытые запросы-предложения"</v>
          </cell>
        </row>
        <row r="77">
          <cell r="E77" t="str">
            <v>ГСМ</v>
          </cell>
          <cell r="F77" t="str">
            <v>тыс. руб.</v>
          </cell>
          <cell r="G77">
            <v>31.38</v>
          </cell>
          <cell r="H77">
            <v>35.58</v>
          </cell>
          <cell r="I77">
            <v>28.83</v>
          </cell>
          <cell r="J77">
            <v>95.79</v>
          </cell>
          <cell r="K77">
            <v>95.79</v>
          </cell>
          <cell r="L77" t="str">
            <v>"открытые запросы-предложения"</v>
          </cell>
        </row>
        <row r="78">
          <cell r="E78" t="str">
            <v>Текущий ремонт  других видов ОС</v>
          </cell>
          <cell r="F78" t="str">
            <v>тыс. руб.</v>
          </cell>
          <cell r="G78">
            <v>0.02</v>
          </cell>
          <cell r="H78">
            <v>1.61</v>
          </cell>
          <cell r="I78">
            <v>7.0000000000000007E-2</v>
          </cell>
          <cell r="J78">
            <v>1.7</v>
          </cell>
          <cell r="K78">
            <v>1.7</v>
          </cell>
          <cell r="L78" t="str">
            <v>"открытые запросы-предложения"</v>
          </cell>
        </row>
        <row r="79">
          <cell r="E79" t="str">
            <v>Запасные части и материалы для а/м</v>
          </cell>
          <cell r="F79" t="str">
            <v>тыс. руб.</v>
          </cell>
          <cell r="G79">
            <v>1.1200000000000001</v>
          </cell>
          <cell r="H79">
            <v>10.31</v>
          </cell>
          <cell r="I79">
            <v>13.04</v>
          </cell>
          <cell r="J79">
            <v>24.47</v>
          </cell>
          <cell r="K79">
            <v>24.47</v>
          </cell>
          <cell r="L79" t="str">
            <v>"открытые запросы-предложения"</v>
          </cell>
        </row>
        <row r="80">
          <cell r="E80" t="str">
            <v>Текущий ремонт  зданий и сооружений</v>
          </cell>
          <cell r="F80" t="str">
            <v>тыс. руб.</v>
          </cell>
          <cell r="G80">
            <v>0.26</v>
          </cell>
          <cell r="J80">
            <v>0.26</v>
          </cell>
          <cell r="K80">
            <v>0.26</v>
          </cell>
          <cell r="L80" t="str">
            <v>"открытые запросы-предложения"</v>
          </cell>
        </row>
        <row r="81">
          <cell r="E81" t="str">
            <v>Капитальный ремонт  зданий и сооружений</v>
          </cell>
          <cell r="F81" t="str">
            <v>тыс. руб.</v>
          </cell>
          <cell r="G81">
            <v>0.38</v>
          </cell>
          <cell r="I81">
            <v>0.74</v>
          </cell>
          <cell r="J81">
            <v>1.1200000000000001</v>
          </cell>
          <cell r="K81">
            <v>1.1200000000000001</v>
          </cell>
          <cell r="L81" t="str">
            <v>"открытые запросы-предложения"</v>
          </cell>
        </row>
        <row r="82">
          <cell r="E82" t="str">
            <v>Материалы на текущий ремонт  зданий и сооружений</v>
          </cell>
          <cell r="F82" t="str">
            <v>тыс. руб.</v>
          </cell>
          <cell r="G82">
            <v>0.21</v>
          </cell>
          <cell r="H82">
            <v>0.44</v>
          </cell>
          <cell r="I82">
            <v>0.02</v>
          </cell>
          <cell r="J82">
            <v>0.67</v>
          </cell>
          <cell r="K82">
            <v>0.67</v>
          </cell>
          <cell r="L82" t="str">
            <v>"открытые запросы-предложения"</v>
          </cell>
        </row>
        <row r="83">
          <cell r="E83" t="str">
            <v>Информационно-вычислительные услуги</v>
          </cell>
          <cell r="F83" t="str">
            <v>тыс. руб.</v>
          </cell>
          <cell r="G83">
            <v>2</v>
          </cell>
          <cell r="H83">
            <v>1.43</v>
          </cell>
          <cell r="I83">
            <v>2.64</v>
          </cell>
          <cell r="J83">
            <v>6.07</v>
          </cell>
          <cell r="K83">
            <v>6.07</v>
          </cell>
          <cell r="L83" t="str">
            <v>"открытые запросы-предложения"</v>
          </cell>
        </row>
        <row r="84">
          <cell r="E84" t="str">
            <v>канализирование сточных вод</v>
          </cell>
          <cell r="F84" t="str">
            <v>тыс. руб.</v>
          </cell>
          <cell r="G84">
            <v>0.02</v>
          </cell>
          <cell r="H84">
            <v>0.01</v>
          </cell>
          <cell r="I84">
            <v>0.01</v>
          </cell>
          <cell r="J84">
            <v>0.04</v>
          </cell>
          <cell r="K84">
            <v>0.04</v>
          </cell>
          <cell r="L84" t="str">
            <v>"открытые запросы-предложения"</v>
          </cell>
        </row>
        <row r="85">
          <cell r="E85" t="str">
            <v>Комиссионные сборы по посредническим договорам</v>
          </cell>
          <cell r="F85" t="str">
            <v>тыс. руб.</v>
          </cell>
          <cell r="G85">
            <v>0.01</v>
          </cell>
          <cell r="H85">
            <v>0.01</v>
          </cell>
          <cell r="I85">
            <v>0.48</v>
          </cell>
          <cell r="J85">
            <v>0.5</v>
          </cell>
          <cell r="K85">
            <v>0.5</v>
          </cell>
          <cell r="L85" t="str">
            <v>"открытые запросы-предложения"</v>
          </cell>
        </row>
        <row r="86">
          <cell r="E86" t="str">
            <v>Консультационные услуги</v>
          </cell>
          <cell r="F86" t="str">
            <v>тыс. руб.</v>
          </cell>
          <cell r="G86">
            <v>0.23</v>
          </cell>
          <cell r="H86">
            <v>0.21</v>
          </cell>
          <cell r="I86">
            <v>13.98</v>
          </cell>
          <cell r="J86">
            <v>14.42</v>
          </cell>
          <cell r="K86">
            <v>14.42</v>
          </cell>
          <cell r="L86" t="str">
            <v>"открытые запросы-предложения"</v>
          </cell>
        </row>
        <row r="87">
          <cell r="E87" t="str">
            <v>Материалы на содержание зданий и на хоз.нужды</v>
          </cell>
          <cell r="F87" t="str">
            <v>тыс. руб.</v>
          </cell>
          <cell r="G87">
            <v>0.05</v>
          </cell>
          <cell r="H87">
            <v>0.79</v>
          </cell>
          <cell r="I87">
            <v>0.99</v>
          </cell>
          <cell r="J87">
            <v>1.83</v>
          </cell>
          <cell r="K87">
            <v>1.83</v>
          </cell>
          <cell r="L87" t="str">
            <v>"открытые запросы-предложения"</v>
          </cell>
        </row>
        <row r="88">
          <cell r="E88" t="str">
            <v>Медицинское страхование</v>
          </cell>
          <cell r="F88" t="str">
            <v>тыс. руб.</v>
          </cell>
          <cell r="G88">
            <v>3.06</v>
          </cell>
          <cell r="H88">
            <v>2.77</v>
          </cell>
          <cell r="I88">
            <v>2.56</v>
          </cell>
          <cell r="J88">
            <v>8.39</v>
          </cell>
          <cell r="K88">
            <v>8.39</v>
          </cell>
          <cell r="L88" t="str">
            <v>"открытые запросы-предложения"</v>
          </cell>
        </row>
        <row r="89">
          <cell r="E89" t="str">
            <v>Электроэнергия  на бытовые нужды</v>
          </cell>
          <cell r="F89" t="str">
            <v>тыс. руб.</v>
          </cell>
          <cell r="G89">
            <v>0.32</v>
          </cell>
          <cell r="H89">
            <v>0.26</v>
          </cell>
          <cell r="I89">
            <v>0.23</v>
          </cell>
          <cell r="J89">
            <v>0.81</v>
          </cell>
          <cell r="K89">
            <v>0.81</v>
          </cell>
          <cell r="L89" t="str">
            <v>"прямые закупки"</v>
          </cell>
        </row>
        <row r="90">
          <cell r="E90" t="str">
            <v>Электроэнергия  на ЭХЗ</v>
          </cell>
          <cell r="F90" t="str">
            <v>тыс. руб.</v>
          </cell>
          <cell r="G90">
            <v>0.18</v>
          </cell>
          <cell r="H90">
            <v>0.2</v>
          </cell>
          <cell r="J90">
            <v>0.38</v>
          </cell>
          <cell r="K90">
            <v>0.38</v>
          </cell>
          <cell r="L90" t="str">
            <v>"прямые закупки"</v>
          </cell>
        </row>
        <row r="91">
          <cell r="E91" t="str">
            <v>Страхование автомобилей по ОСАГО</v>
          </cell>
          <cell r="F91" t="str">
            <v>тыс. руб.</v>
          </cell>
          <cell r="G91">
            <v>2.0099999999999998</v>
          </cell>
          <cell r="H91">
            <v>2</v>
          </cell>
          <cell r="I91">
            <v>1.92</v>
          </cell>
          <cell r="J91">
            <v>5.93</v>
          </cell>
          <cell r="K91">
            <v>5.93</v>
          </cell>
          <cell r="L91" t="str">
            <v>"открытые запросы-предложения"</v>
          </cell>
        </row>
        <row r="92">
          <cell r="E92" t="str">
            <v>Охрана труда</v>
          </cell>
          <cell r="F92" t="str">
            <v>тыс. руб.</v>
          </cell>
          <cell r="G92">
            <v>0.16</v>
          </cell>
          <cell r="H92">
            <v>0.57999999999999996</v>
          </cell>
          <cell r="I92">
            <v>5.75</v>
          </cell>
          <cell r="J92">
            <v>6.49</v>
          </cell>
          <cell r="K92">
            <v>6.49</v>
          </cell>
          <cell r="L92" t="str">
            <v>"прямые закупки"</v>
          </cell>
        </row>
        <row r="93">
          <cell r="E93" t="str">
            <v>Подготовка кадров</v>
          </cell>
          <cell r="F93" t="str">
            <v>тыс. руб.</v>
          </cell>
          <cell r="G93">
            <v>0.02</v>
          </cell>
          <cell r="H93">
            <v>6.42</v>
          </cell>
          <cell r="I93">
            <v>0.09</v>
          </cell>
          <cell r="J93">
            <v>6.53</v>
          </cell>
          <cell r="K93">
            <v>6.53</v>
          </cell>
          <cell r="L93" t="str">
            <v>"прямые закупки"</v>
          </cell>
        </row>
        <row r="94">
          <cell r="E94" t="str">
            <v>Программные продукты</v>
          </cell>
          <cell r="F94" t="str">
            <v>тыс. руб.</v>
          </cell>
          <cell r="G94">
            <v>1.6</v>
          </cell>
          <cell r="H94">
            <v>1.46</v>
          </cell>
          <cell r="I94">
            <v>1.45</v>
          </cell>
          <cell r="J94">
            <v>4.51</v>
          </cell>
          <cell r="K94">
            <v>4.51</v>
          </cell>
          <cell r="L94" t="str">
            <v>"открытые запросы-предложения"</v>
          </cell>
        </row>
        <row r="95">
          <cell r="E95" t="str">
            <v>Прочая аренда</v>
          </cell>
          <cell r="F95" t="str">
            <v>тыс. руб.</v>
          </cell>
          <cell r="G95">
            <v>0.08</v>
          </cell>
          <cell r="H95">
            <v>0.12</v>
          </cell>
          <cell r="I95">
            <v>0.06</v>
          </cell>
          <cell r="J95">
            <v>0.26</v>
          </cell>
          <cell r="K95">
            <v>0.26</v>
          </cell>
          <cell r="L95" t="str">
            <v>"открытые запросы-предложения"</v>
          </cell>
        </row>
        <row r="96">
          <cell r="E96" t="str">
            <v>Прочие</v>
          </cell>
          <cell r="F96" t="str">
            <v>тыс. руб.</v>
          </cell>
          <cell r="G96">
            <v>0.11</v>
          </cell>
          <cell r="I96">
            <v>4.99</v>
          </cell>
          <cell r="J96">
            <v>5.0999999999999996</v>
          </cell>
          <cell r="K96">
            <v>5.0999999999999996</v>
          </cell>
          <cell r="L96" t="str">
            <v>"открытые запросы-предложения"</v>
          </cell>
        </row>
        <row r="97">
          <cell r="E97" t="str">
            <v>Спецодежда</v>
          </cell>
          <cell r="F97" t="str">
            <v>тыс. руб.</v>
          </cell>
          <cell r="G97">
            <v>14.59</v>
          </cell>
          <cell r="H97">
            <v>15.9</v>
          </cell>
          <cell r="I97">
            <v>14.86</v>
          </cell>
          <cell r="J97">
            <v>45.35</v>
          </cell>
          <cell r="K97">
            <v>45.35</v>
          </cell>
          <cell r="L97" t="str">
            <v>"открытые запросы-предложения"</v>
          </cell>
        </row>
        <row r="98">
          <cell r="E98" t="str">
            <v>Страхование гражданской ответственности организации</v>
          </cell>
          <cell r="F98" t="str">
            <v>тыс. руб.</v>
          </cell>
          <cell r="G98">
            <v>2.97</v>
          </cell>
          <cell r="H98">
            <v>2.78</v>
          </cell>
          <cell r="I98">
            <v>2.97</v>
          </cell>
          <cell r="J98">
            <v>8.7200000000000006</v>
          </cell>
          <cell r="K98">
            <v>8.7200000000000006</v>
          </cell>
          <cell r="L98" t="str">
            <v>"открытые запросы-предложения"</v>
          </cell>
        </row>
        <row r="99">
          <cell r="E99" t="str">
            <v>Страхование имущества</v>
          </cell>
          <cell r="F99" t="str">
            <v>тыс. руб.</v>
          </cell>
          <cell r="G99">
            <v>0.03</v>
          </cell>
          <cell r="H99">
            <v>0.03</v>
          </cell>
          <cell r="I99">
            <v>0.02</v>
          </cell>
          <cell r="J99">
            <v>0.08</v>
          </cell>
          <cell r="K99">
            <v>0.08</v>
          </cell>
          <cell r="L99" t="str">
            <v>"открытые запросы-предложения"</v>
          </cell>
        </row>
        <row r="100">
          <cell r="E100" t="str">
            <v>теплоэнергия</v>
          </cell>
          <cell r="F100" t="str">
            <v>тыс. руб.</v>
          </cell>
          <cell r="G100">
            <v>0.56000000000000005</v>
          </cell>
          <cell r="H100">
            <v>0.4</v>
          </cell>
          <cell r="I100">
            <v>0.25</v>
          </cell>
          <cell r="J100">
            <v>1.21</v>
          </cell>
          <cell r="K100">
            <v>1.21</v>
          </cell>
          <cell r="L100" t="str">
            <v>"прямые закупки"</v>
          </cell>
        </row>
        <row r="101">
          <cell r="E101" t="str">
            <v>Технологические потери газа</v>
          </cell>
          <cell r="F101" t="str">
            <v>тыс. руб.</v>
          </cell>
          <cell r="G101">
            <v>23.52</v>
          </cell>
          <cell r="H101">
            <v>21.69</v>
          </cell>
          <cell r="I101">
            <v>23.5</v>
          </cell>
          <cell r="J101">
            <v>68.709999999999994</v>
          </cell>
          <cell r="K101">
            <v>68.709999999999994</v>
          </cell>
          <cell r="L101" t="str">
            <v>"прямые закупки"</v>
          </cell>
        </row>
        <row r="102">
          <cell r="E102" t="str">
            <v>Транспортные расходы</v>
          </cell>
          <cell r="F102" t="str">
            <v>тыс. руб.</v>
          </cell>
          <cell r="G102">
            <v>0.03</v>
          </cell>
          <cell r="H102">
            <v>0.22</v>
          </cell>
          <cell r="I102">
            <v>0.16</v>
          </cell>
          <cell r="J102">
            <v>0.41</v>
          </cell>
          <cell r="K102">
            <v>0.41</v>
          </cell>
          <cell r="L102" t="str">
            <v>"открытые запросы-предложения"</v>
          </cell>
        </row>
        <row r="103">
          <cell r="E103" t="str">
            <v>Услуги в области ГО и защиты от ЧС</v>
          </cell>
          <cell r="F103" t="str">
            <v>тыс. руб.</v>
          </cell>
          <cell r="G103">
            <v>2.59</v>
          </cell>
          <cell r="H103">
            <v>3.29</v>
          </cell>
          <cell r="I103">
            <v>3.29</v>
          </cell>
          <cell r="J103">
            <v>9.17</v>
          </cell>
          <cell r="K103">
            <v>9.17</v>
          </cell>
          <cell r="L103" t="str">
            <v>"открытые запросы-предложения"</v>
          </cell>
        </row>
        <row r="104">
          <cell r="E104" t="str">
            <v>услуги городской телефонной связи</v>
          </cell>
          <cell r="F104" t="str">
            <v>тыс. руб.</v>
          </cell>
          <cell r="G104">
            <v>2</v>
          </cell>
          <cell r="H104">
            <v>2.34</v>
          </cell>
          <cell r="I104">
            <v>2.83</v>
          </cell>
          <cell r="J104">
            <v>7.17</v>
          </cell>
          <cell r="K104">
            <v>7.17</v>
          </cell>
          <cell r="L104" t="str">
            <v>"открытые запросы-предложения"</v>
          </cell>
        </row>
        <row r="105">
          <cell r="E105" t="str">
            <v>услуги интернет</v>
          </cell>
          <cell r="F105" t="str">
            <v>тыс. руб.</v>
          </cell>
          <cell r="G105">
            <v>2.2799999999999998</v>
          </cell>
          <cell r="H105">
            <v>2.21</v>
          </cell>
          <cell r="I105">
            <v>2.34</v>
          </cell>
          <cell r="J105">
            <v>6.83</v>
          </cell>
          <cell r="K105">
            <v>6.83</v>
          </cell>
          <cell r="L105" t="str">
            <v>"открытые запросы-предложения"</v>
          </cell>
        </row>
        <row r="106">
          <cell r="E106" t="str">
            <v>услуги медицинских учреждений</v>
          </cell>
          <cell r="F106" t="str">
            <v>тыс. руб.</v>
          </cell>
          <cell r="G106">
            <v>3.76</v>
          </cell>
          <cell r="H106">
            <v>4.1500000000000004</v>
          </cell>
          <cell r="I106">
            <v>4.5</v>
          </cell>
          <cell r="J106">
            <v>12.41</v>
          </cell>
          <cell r="K106">
            <v>12.41</v>
          </cell>
          <cell r="L106" t="str">
            <v>"открытые запросы-предложения"</v>
          </cell>
        </row>
        <row r="107">
          <cell r="E107" t="str">
            <v>услуги междугородней и международной телефонной связи</v>
          </cell>
          <cell r="F107" t="str">
            <v>тыс. руб.</v>
          </cell>
          <cell r="G107">
            <v>0.04</v>
          </cell>
          <cell r="H107">
            <v>0.06</v>
          </cell>
          <cell r="I107">
            <v>0.03</v>
          </cell>
          <cell r="J107">
            <v>0.13</v>
          </cell>
          <cell r="K107">
            <v>0.13</v>
          </cell>
          <cell r="L107" t="str">
            <v>"открытые запросы-предложения"</v>
          </cell>
        </row>
        <row r="108">
          <cell r="E108" t="str">
            <v>Услуги на пожарную безопасность</v>
          </cell>
          <cell r="F108" t="str">
            <v>тыс. руб.</v>
          </cell>
          <cell r="G108">
            <v>0.14000000000000001</v>
          </cell>
          <cell r="H108">
            <v>0.1</v>
          </cell>
          <cell r="I108">
            <v>7.0000000000000007E-2</v>
          </cell>
          <cell r="J108">
            <v>0.31</v>
          </cell>
          <cell r="K108">
            <v>0.31</v>
          </cell>
          <cell r="L108" t="str">
            <v>"открытые запросы-предложения"</v>
          </cell>
        </row>
        <row r="109">
          <cell r="E109" t="str">
            <v>Услуги охраны</v>
          </cell>
          <cell r="F109" t="str">
            <v>тыс. руб.</v>
          </cell>
          <cell r="G109">
            <v>0.99</v>
          </cell>
          <cell r="H109">
            <v>0.97</v>
          </cell>
          <cell r="I109">
            <v>0.74</v>
          </cell>
          <cell r="J109">
            <v>2.7</v>
          </cell>
          <cell r="K109">
            <v>2.7</v>
          </cell>
          <cell r="L109" t="str">
            <v>"открытые запросы-предложения"</v>
          </cell>
        </row>
        <row r="110">
          <cell r="E110" t="str">
            <v>услуги по мониторингу транспорта</v>
          </cell>
          <cell r="F110" t="str">
            <v>тыс. руб.</v>
          </cell>
          <cell r="G110">
            <v>0.96</v>
          </cell>
          <cell r="H110">
            <v>1.07</v>
          </cell>
          <cell r="I110">
            <v>0.96</v>
          </cell>
          <cell r="J110">
            <v>2.99</v>
          </cell>
          <cell r="K110">
            <v>2.99</v>
          </cell>
          <cell r="L110" t="str">
            <v>"открытые запросы-предложения"</v>
          </cell>
        </row>
        <row r="111">
          <cell r="E111" t="str">
            <v>Услуги по содержанию зданий</v>
          </cell>
          <cell r="F111" t="str">
            <v>тыс. руб.</v>
          </cell>
          <cell r="G111">
            <v>1.43</v>
          </cell>
          <cell r="H111">
            <v>1.6</v>
          </cell>
          <cell r="I111">
            <v>1.54</v>
          </cell>
          <cell r="J111">
            <v>4.57</v>
          </cell>
          <cell r="K111">
            <v>4.57</v>
          </cell>
          <cell r="L111" t="str">
            <v>"открытые запросы-предложения"</v>
          </cell>
        </row>
        <row r="112">
          <cell r="E112" t="str">
            <v>услуги сотовой связи</v>
          </cell>
          <cell r="F112" t="str">
            <v>тыс. руб.</v>
          </cell>
          <cell r="G112">
            <v>0.71</v>
          </cell>
          <cell r="H112">
            <v>0.68</v>
          </cell>
          <cell r="I112">
            <v>0.55000000000000004</v>
          </cell>
          <cell r="J112">
            <v>1.94</v>
          </cell>
          <cell r="K112">
            <v>1.94</v>
          </cell>
          <cell r="L112" t="str">
            <v>"открытые запросы-предложения"</v>
          </cell>
        </row>
        <row r="113">
          <cell r="E113" t="str">
            <v>Услуги сторонних организаций по охране окружающей среды</v>
          </cell>
          <cell r="F113" t="str">
            <v>тыс. руб.</v>
          </cell>
          <cell r="G113">
            <v>0.05</v>
          </cell>
          <cell r="J113">
            <v>0.05</v>
          </cell>
          <cell r="K113">
            <v>0.05</v>
          </cell>
          <cell r="L113" t="str">
            <v>"открытые запросы-предложения"</v>
          </cell>
        </row>
        <row r="114">
          <cell r="E114" t="str">
            <v>Техническое обслуживание  электрооборудование, оргтехника</v>
          </cell>
          <cell r="F114" t="str">
            <v>тыс. руб.</v>
          </cell>
          <cell r="G114">
            <v>1.1299999999999999</v>
          </cell>
          <cell r="H114">
            <v>1.78</v>
          </cell>
          <cell r="I114">
            <v>1.08</v>
          </cell>
          <cell r="J114">
            <v>3.99</v>
          </cell>
          <cell r="K114">
            <v>3.99</v>
          </cell>
          <cell r="L114" t="str">
            <v>"открытые запросы-предложения"</v>
          </cell>
        </row>
        <row r="115">
          <cell r="E115" t="str">
            <v>Юридические, нотариальные услуги</v>
          </cell>
          <cell r="F115" t="str">
            <v>тыс. руб.</v>
          </cell>
          <cell r="L115" t="str">
            <v>"открытые запросы-предложения"</v>
          </cell>
        </row>
        <row r="116">
          <cell r="E116" t="str">
            <v>Инвентарь</v>
          </cell>
          <cell r="F116" t="str">
            <v>тыс. руб.</v>
          </cell>
          <cell r="H116">
            <v>0.57999999999999996</v>
          </cell>
          <cell r="I116">
            <v>42.42</v>
          </cell>
          <cell r="J116">
            <v>43</v>
          </cell>
          <cell r="K116">
            <v>43</v>
          </cell>
          <cell r="L116" t="str">
            <v>"открытые запросы-предложения"</v>
          </cell>
        </row>
        <row r="117">
          <cell r="E117" t="str">
            <v>Комплектующие к оргтехнике</v>
          </cell>
          <cell r="F117" t="str">
            <v>тыс. руб.</v>
          </cell>
          <cell r="H117">
            <v>20.16</v>
          </cell>
          <cell r="I117">
            <v>3.11</v>
          </cell>
          <cell r="J117">
            <v>23.27</v>
          </cell>
          <cell r="K117">
            <v>23.27</v>
          </cell>
          <cell r="L117" t="str">
            <v>"открытые запросы-предложения"</v>
          </cell>
        </row>
        <row r="118">
          <cell r="E118" t="str">
            <v>Текущий ремонт  машин и оборудования</v>
          </cell>
          <cell r="F118" t="str">
            <v>тыс. руб.</v>
          </cell>
          <cell r="H118">
            <v>1.87</v>
          </cell>
          <cell r="J118">
            <v>1.87</v>
          </cell>
          <cell r="K118">
            <v>1.87</v>
          </cell>
          <cell r="L118" t="str">
            <v>"открытые запросы-предложения"</v>
          </cell>
        </row>
        <row r="119">
          <cell r="E119" t="str">
            <v>Списание ОС стоимостью до 40000 руб.</v>
          </cell>
          <cell r="F119" t="str">
            <v>тыс. руб.</v>
          </cell>
          <cell r="H119">
            <v>1.7</v>
          </cell>
          <cell r="I119">
            <v>1.48</v>
          </cell>
          <cell r="J119">
            <v>3.18</v>
          </cell>
          <cell r="K119">
            <v>3.18</v>
          </cell>
          <cell r="L119" t="str">
            <v>"открытые запросы-предложения"</v>
          </cell>
        </row>
        <row r="120">
          <cell r="E120" t="str">
            <v>Услуги по поверке контрольно-измерительных приборов</v>
          </cell>
          <cell r="F120" t="str">
            <v>тыс. руб.</v>
          </cell>
          <cell r="H120">
            <v>0.02</v>
          </cell>
          <cell r="I120">
            <v>0.92</v>
          </cell>
          <cell r="J120">
            <v>0.94</v>
          </cell>
          <cell r="K120">
            <v>0.94</v>
          </cell>
          <cell r="L120" t="str">
            <v>"открытые запросы-предложения"</v>
          </cell>
        </row>
        <row r="121">
          <cell r="E121" t="str">
            <v>Аудиторские услуги</v>
          </cell>
          <cell r="F121" t="str">
            <v>тыс. руб.</v>
          </cell>
          <cell r="I121">
            <v>2.12</v>
          </cell>
          <cell r="J121">
            <v>2.12</v>
          </cell>
          <cell r="K121">
            <v>2.12</v>
          </cell>
          <cell r="L121" t="str">
            <v>"открытые запросы-предложения"</v>
          </cell>
        </row>
        <row r="122">
          <cell r="E122" t="str">
            <v>Материалы на капитальный ремонт  зданий и сооружений</v>
          </cell>
          <cell r="F122" t="str">
            <v>тыс. руб.</v>
          </cell>
          <cell r="I122">
            <v>0.06</v>
          </cell>
          <cell r="J122">
            <v>0.06</v>
          </cell>
          <cell r="K122">
            <v>0.06</v>
          </cell>
          <cell r="L122" t="str">
            <v>"открытые запросы-предложения"</v>
          </cell>
        </row>
        <row r="123">
          <cell r="E123" t="str">
            <v>использование радиочастот</v>
          </cell>
          <cell r="F123" t="str">
            <v>тыс. руб.</v>
          </cell>
          <cell r="I123">
            <v>0.83</v>
          </cell>
          <cell r="J123">
            <v>0.83</v>
          </cell>
          <cell r="K123">
            <v>0.83</v>
          </cell>
          <cell r="L123" t="str">
            <v>"открытые запросы-предложения"</v>
          </cell>
        </row>
        <row r="124">
          <cell r="E124" t="str">
            <v>Капитальный ремонт  машин и оборудования</v>
          </cell>
          <cell r="F124" t="str">
            <v>тыс. руб.</v>
          </cell>
          <cell r="I124">
            <v>0.32</v>
          </cell>
          <cell r="J124">
            <v>0.32</v>
          </cell>
          <cell r="K124">
            <v>0.32</v>
          </cell>
          <cell r="L124" t="str">
            <v>"открытые запросы-предложения"</v>
          </cell>
        </row>
        <row r="125">
          <cell r="F125" t="str">
            <v>Итого:</v>
          </cell>
          <cell r="G125">
            <v>1501.53</v>
          </cell>
          <cell r="H125">
            <v>1556.7</v>
          </cell>
          <cell r="I125">
            <v>1598.74</v>
          </cell>
          <cell r="J125">
            <v>4656.97</v>
          </cell>
          <cell r="K125">
            <v>4656.97</v>
          </cell>
        </row>
        <row r="127">
          <cell r="E127" t="str">
            <v>Техническое обслуживание  автотранспорт</v>
          </cell>
          <cell r="F127" t="str">
            <v>тыс. руб.</v>
          </cell>
          <cell r="G127">
            <v>7.38</v>
          </cell>
          <cell r="H127">
            <v>10.26</v>
          </cell>
          <cell r="I127">
            <v>5.37</v>
          </cell>
          <cell r="J127">
            <v>23.01</v>
          </cell>
          <cell r="K127">
            <v>23.01</v>
          </cell>
          <cell r="L127" t="str">
            <v>"открытые запросы-предложения"</v>
          </cell>
        </row>
        <row r="128">
          <cell r="E128" t="str">
            <v>Страхование автомобилей по КАСКО</v>
          </cell>
          <cell r="F128" t="str">
            <v>тыс. руб.</v>
          </cell>
          <cell r="G128">
            <v>3.49</v>
          </cell>
          <cell r="H128">
            <v>2.75</v>
          </cell>
          <cell r="I128">
            <v>2.76</v>
          </cell>
          <cell r="J128">
            <v>9</v>
          </cell>
          <cell r="K128">
            <v>9</v>
          </cell>
          <cell r="L128" t="str">
            <v>"открытые запросы-предложения"</v>
          </cell>
        </row>
        <row r="129">
          <cell r="E129" t="str">
            <v>Аренда муниципальных сетей</v>
          </cell>
          <cell r="F129" t="str">
            <v>тыс. руб.</v>
          </cell>
          <cell r="G129">
            <v>32.18</v>
          </cell>
          <cell r="H129">
            <v>32.18</v>
          </cell>
          <cell r="I129">
            <v>32.18</v>
          </cell>
          <cell r="J129">
            <v>96.54</v>
          </cell>
          <cell r="K129">
            <v>96.54</v>
          </cell>
          <cell r="L129" t="str">
            <v>"прямые закупки"</v>
          </cell>
        </row>
        <row r="130">
          <cell r="E130" t="str">
            <v>Аренда помещений</v>
          </cell>
          <cell r="F130" t="str">
            <v>тыс. руб.</v>
          </cell>
          <cell r="G130">
            <v>63.1</v>
          </cell>
          <cell r="H130">
            <v>61.05</v>
          </cell>
          <cell r="I130">
            <v>48.98</v>
          </cell>
          <cell r="J130">
            <v>173.13</v>
          </cell>
          <cell r="K130">
            <v>173.13</v>
          </cell>
          <cell r="L130" t="str">
            <v>"открытые запросы-предложения"</v>
          </cell>
        </row>
        <row r="131">
          <cell r="E131" t="str">
            <v>Аренда транспорта</v>
          </cell>
          <cell r="F131" t="str">
            <v>тыс. руб.</v>
          </cell>
          <cell r="G131">
            <v>3.58</v>
          </cell>
          <cell r="H131">
            <v>3.01</v>
          </cell>
          <cell r="I131">
            <v>2.84</v>
          </cell>
          <cell r="J131">
            <v>9.43</v>
          </cell>
          <cell r="K131">
            <v>9.43</v>
          </cell>
          <cell r="L131" t="str">
            <v>"открытые запросы-предложения"</v>
          </cell>
        </row>
        <row r="132">
          <cell r="E132" t="str">
            <v>водоснабжение</v>
          </cell>
          <cell r="F132" t="str">
            <v>тыс. руб.</v>
          </cell>
          <cell r="G132">
            <v>0.65</v>
          </cell>
          <cell r="H132">
            <v>0.34</v>
          </cell>
          <cell r="I132">
            <v>0.53</v>
          </cell>
          <cell r="J132">
            <v>1.52</v>
          </cell>
          <cell r="K132">
            <v>1.52</v>
          </cell>
          <cell r="L132" t="str">
            <v>"прямые закупки"</v>
          </cell>
        </row>
        <row r="133">
          <cell r="E133" t="str">
            <v>вывоз ТБО и прочие коммунальные</v>
          </cell>
          <cell r="F133" t="str">
            <v>тыс. руб.</v>
          </cell>
          <cell r="G133">
            <v>3.03</v>
          </cell>
          <cell r="H133">
            <v>0.79</v>
          </cell>
          <cell r="I133">
            <v>0.02</v>
          </cell>
          <cell r="J133">
            <v>3.84</v>
          </cell>
          <cell r="K133">
            <v>3.84</v>
          </cell>
          <cell r="L133" t="str">
            <v>"открытые запросы-предложения"</v>
          </cell>
        </row>
        <row r="134">
          <cell r="E134" t="str">
            <v>Газ на собственные нужды</v>
          </cell>
          <cell r="F134" t="str">
            <v>тыс. руб.</v>
          </cell>
          <cell r="G134">
            <v>20.98</v>
          </cell>
          <cell r="H134">
            <v>13.92</v>
          </cell>
          <cell r="I134">
            <v>10.97</v>
          </cell>
          <cell r="J134">
            <v>45.87</v>
          </cell>
          <cell r="K134">
            <v>45.87</v>
          </cell>
          <cell r="L134" t="str">
            <v>"открытые запросы-предложения"</v>
          </cell>
        </row>
        <row r="135">
          <cell r="E135" t="str">
            <v>Материалы на текущий ремонт  газопроводов</v>
          </cell>
          <cell r="F135" t="str">
            <v>тыс. руб.</v>
          </cell>
          <cell r="G135">
            <v>1.25</v>
          </cell>
          <cell r="J135">
            <v>1.25</v>
          </cell>
          <cell r="K135">
            <v>1.25</v>
          </cell>
          <cell r="L135" t="str">
            <v>"открытые запросы-предложения"</v>
          </cell>
        </row>
        <row r="136">
          <cell r="E136" t="str">
            <v>ГСМ</v>
          </cell>
          <cell r="F136" t="str">
            <v>тыс. руб.</v>
          </cell>
          <cell r="G136">
            <v>40.659999999999997</v>
          </cell>
          <cell r="H136">
            <v>37.56</v>
          </cell>
          <cell r="I136">
            <v>35.65</v>
          </cell>
          <cell r="J136">
            <v>113.87</v>
          </cell>
          <cell r="K136">
            <v>113.87</v>
          </cell>
          <cell r="L136" t="str">
            <v>"открытые запросы-предложения"</v>
          </cell>
        </row>
        <row r="137">
          <cell r="E137" t="str">
            <v>Текущий ремонт  других видов ОС</v>
          </cell>
          <cell r="F137" t="str">
            <v>тыс. руб.</v>
          </cell>
          <cell r="G137">
            <v>0.22</v>
          </cell>
          <cell r="H137">
            <v>0.56000000000000005</v>
          </cell>
          <cell r="I137">
            <v>0.61</v>
          </cell>
          <cell r="J137">
            <v>1.39</v>
          </cell>
          <cell r="K137">
            <v>1.39</v>
          </cell>
          <cell r="L137" t="str">
            <v>"открытые запросы-предложения"</v>
          </cell>
        </row>
        <row r="138">
          <cell r="E138" t="str">
            <v>Запасные части и материалы для а/м</v>
          </cell>
          <cell r="F138" t="str">
            <v>тыс. руб.</v>
          </cell>
          <cell r="G138">
            <v>2.62</v>
          </cell>
          <cell r="H138">
            <v>33.47</v>
          </cell>
          <cell r="I138">
            <v>6.14</v>
          </cell>
          <cell r="J138">
            <v>42.23</v>
          </cell>
          <cell r="K138">
            <v>42.23</v>
          </cell>
          <cell r="L138" t="str">
            <v>"открытые запросы-предложения"</v>
          </cell>
        </row>
        <row r="139">
          <cell r="E139" t="str">
            <v>Материалы на текущий ремонт  зданий и сооружений</v>
          </cell>
          <cell r="F139" t="str">
            <v>тыс. руб.</v>
          </cell>
          <cell r="G139">
            <v>2.4900000000000002</v>
          </cell>
          <cell r="H139">
            <v>4.17</v>
          </cell>
          <cell r="I139">
            <v>0.19</v>
          </cell>
          <cell r="J139">
            <v>6.85</v>
          </cell>
          <cell r="K139">
            <v>6.85</v>
          </cell>
          <cell r="L139" t="str">
            <v>"открытые запросы-предложения"</v>
          </cell>
        </row>
        <row r="140">
          <cell r="E140" t="str">
            <v>Капитальный ремонт  зданий и сооружений</v>
          </cell>
          <cell r="F140" t="str">
            <v>тыс. руб.</v>
          </cell>
          <cell r="G140">
            <v>4.45</v>
          </cell>
          <cell r="I140">
            <v>6.89</v>
          </cell>
          <cell r="J140">
            <v>11.34</v>
          </cell>
          <cell r="K140">
            <v>11.34</v>
          </cell>
          <cell r="L140" t="str">
            <v>"открытые запросы-предложения"</v>
          </cell>
        </row>
        <row r="141">
          <cell r="E141" t="str">
            <v>Текущий ремонт  зданий и сооружений</v>
          </cell>
          <cell r="F141" t="str">
            <v>тыс. руб.</v>
          </cell>
          <cell r="G141">
            <v>3.07</v>
          </cell>
          <cell r="J141">
            <v>3.07</v>
          </cell>
          <cell r="K141">
            <v>3.07</v>
          </cell>
          <cell r="L141" t="str">
            <v>"открытые запросы-предложения"</v>
          </cell>
        </row>
        <row r="142">
          <cell r="E142" t="str">
            <v>Инвентарь</v>
          </cell>
          <cell r="F142" t="str">
            <v>тыс. руб.</v>
          </cell>
          <cell r="G142">
            <v>0.79</v>
          </cell>
          <cell r="H142">
            <v>33.159999999999997</v>
          </cell>
          <cell r="I142">
            <v>17.399999999999999</v>
          </cell>
          <cell r="J142">
            <v>51.35</v>
          </cell>
          <cell r="K142">
            <v>51.35</v>
          </cell>
          <cell r="L142" t="str">
            <v>"открытые запросы-предложения"</v>
          </cell>
        </row>
        <row r="143">
          <cell r="E143" t="str">
            <v>Информационно-вычислительные услуги</v>
          </cell>
          <cell r="F143" t="str">
            <v>тыс. руб.</v>
          </cell>
          <cell r="G143">
            <v>9.6199999999999992</v>
          </cell>
          <cell r="H143">
            <v>3.11</v>
          </cell>
          <cell r="I143">
            <v>15.33</v>
          </cell>
          <cell r="J143">
            <v>28.06</v>
          </cell>
          <cell r="K143">
            <v>28.06</v>
          </cell>
          <cell r="L143" t="str">
            <v>"открытые запросы-предложения"</v>
          </cell>
        </row>
        <row r="144">
          <cell r="E144" t="str">
            <v>канализирование сточных вод</v>
          </cell>
          <cell r="F144" t="str">
            <v>тыс. руб.</v>
          </cell>
          <cell r="G144">
            <v>0.35</v>
          </cell>
          <cell r="H144">
            <v>0.14000000000000001</v>
          </cell>
          <cell r="I144">
            <v>0.31</v>
          </cell>
          <cell r="J144">
            <v>0.8</v>
          </cell>
          <cell r="K144">
            <v>0.8</v>
          </cell>
          <cell r="L144" t="str">
            <v>"открытые запросы-предложения"</v>
          </cell>
        </row>
        <row r="145">
          <cell r="E145" t="str">
            <v>Комиссионные сборы по посредническим договорам</v>
          </cell>
          <cell r="F145" t="str">
            <v>тыс. руб.</v>
          </cell>
          <cell r="G145">
            <v>0.11</v>
          </cell>
          <cell r="H145">
            <v>0.09</v>
          </cell>
          <cell r="I145">
            <v>4.78</v>
          </cell>
          <cell r="J145">
            <v>4.9800000000000004</v>
          </cell>
          <cell r="K145">
            <v>4.9800000000000004</v>
          </cell>
          <cell r="L145" t="str">
            <v>"открытые запросы-предложения"</v>
          </cell>
        </row>
        <row r="146">
          <cell r="E146" t="str">
            <v>Консультационные услуги</v>
          </cell>
          <cell r="F146" t="str">
            <v>тыс. руб.</v>
          </cell>
          <cell r="G146">
            <v>2.72</v>
          </cell>
          <cell r="H146">
            <v>2</v>
          </cell>
          <cell r="I146">
            <v>4.59</v>
          </cell>
          <cell r="J146">
            <v>9.31</v>
          </cell>
          <cell r="K146">
            <v>9.31</v>
          </cell>
          <cell r="L146" t="str">
            <v>"открытые запросы-предложения"</v>
          </cell>
        </row>
        <row r="147">
          <cell r="E147" t="str">
            <v>Материалы на содержание зданий и на хоз.нужды</v>
          </cell>
          <cell r="F147" t="str">
            <v>тыс. руб.</v>
          </cell>
          <cell r="G147">
            <v>1.3</v>
          </cell>
          <cell r="H147">
            <v>5.89</v>
          </cell>
          <cell r="I147">
            <v>1.68</v>
          </cell>
          <cell r="J147">
            <v>8.8699999999999992</v>
          </cell>
          <cell r="K147">
            <v>8.8699999999999992</v>
          </cell>
          <cell r="L147" t="str">
            <v>"открытые запросы-предложения"</v>
          </cell>
        </row>
        <row r="148">
          <cell r="E148" t="str">
            <v>Медицинское страхование</v>
          </cell>
          <cell r="F148" t="str">
            <v>тыс. руб.</v>
          </cell>
          <cell r="G148">
            <v>9.5</v>
          </cell>
          <cell r="H148">
            <v>8.6300000000000008</v>
          </cell>
          <cell r="I148">
            <v>8.5299999999999994</v>
          </cell>
          <cell r="J148">
            <v>26.66</v>
          </cell>
          <cell r="K148">
            <v>26.66</v>
          </cell>
          <cell r="L148" t="str">
            <v>"открытые запросы-предложения"</v>
          </cell>
        </row>
        <row r="149">
          <cell r="E149" t="str">
            <v>Электроэнергия  на бытовые нужды</v>
          </cell>
          <cell r="F149" t="str">
            <v>тыс. руб.</v>
          </cell>
          <cell r="G149">
            <v>10.93</v>
          </cell>
          <cell r="H149">
            <v>9.9600000000000009</v>
          </cell>
          <cell r="I149">
            <v>8.15</v>
          </cell>
          <cell r="J149">
            <v>29.04</v>
          </cell>
          <cell r="K149">
            <v>29.04</v>
          </cell>
          <cell r="L149" t="str">
            <v>"прямые закупки"</v>
          </cell>
        </row>
        <row r="150">
          <cell r="E150" t="str">
            <v>Электроэнергия  на ЭХЗ</v>
          </cell>
          <cell r="F150" t="str">
            <v>тыс. руб.</v>
          </cell>
          <cell r="G150">
            <v>2.57</v>
          </cell>
          <cell r="H150">
            <v>2.12</v>
          </cell>
          <cell r="I150">
            <v>1.47</v>
          </cell>
          <cell r="J150">
            <v>6.16</v>
          </cell>
          <cell r="K150">
            <v>6.16</v>
          </cell>
          <cell r="L150" t="str">
            <v>"прямые закупки"</v>
          </cell>
        </row>
        <row r="151">
          <cell r="E151" t="str">
            <v>Страхование автомобилей по ОСАГО</v>
          </cell>
          <cell r="F151" t="str">
            <v>тыс. руб.</v>
          </cell>
          <cell r="G151">
            <v>3.9</v>
          </cell>
          <cell r="H151">
            <v>3.61</v>
          </cell>
          <cell r="I151">
            <v>3.4</v>
          </cell>
          <cell r="J151">
            <v>10.91</v>
          </cell>
          <cell r="K151">
            <v>10.91</v>
          </cell>
          <cell r="L151" t="str">
            <v>"открытые запросы-предложения"</v>
          </cell>
        </row>
        <row r="152">
          <cell r="E152" t="str">
            <v>Охрана труда</v>
          </cell>
          <cell r="F152" t="str">
            <v>тыс. руб.</v>
          </cell>
          <cell r="G152">
            <v>0.41</v>
          </cell>
          <cell r="H152">
            <v>2.14</v>
          </cell>
          <cell r="I152">
            <v>1.34</v>
          </cell>
          <cell r="J152">
            <v>3.89</v>
          </cell>
          <cell r="K152">
            <v>3.89</v>
          </cell>
          <cell r="L152" t="str">
            <v>"прямые закупки"</v>
          </cell>
        </row>
        <row r="153">
          <cell r="E153" t="str">
            <v>Подготовка кадров</v>
          </cell>
          <cell r="F153" t="str">
            <v>тыс. руб.</v>
          </cell>
          <cell r="G153">
            <v>0.22</v>
          </cell>
          <cell r="I153">
            <v>3.38</v>
          </cell>
          <cell r="J153">
            <v>3.6</v>
          </cell>
          <cell r="K153">
            <v>3.6</v>
          </cell>
          <cell r="L153" t="str">
            <v>"прямые закупки"</v>
          </cell>
        </row>
        <row r="154">
          <cell r="E154" t="str">
            <v>Программные продукты</v>
          </cell>
          <cell r="F154" t="str">
            <v>тыс. руб.</v>
          </cell>
          <cell r="G154">
            <v>13.7</v>
          </cell>
          <cell r="H154">
            <v>10.25</v>
          </cell>
          <cell r="I154">
            <v>10.08</v>
          </cell>
          <cell r="J154">
            <v>34.03</v>
          </cell>
          <cell r="K154">
            <v>34.03</v>
          </cell>
          <cell r="L154" t="str">
            <v>"открытые запросы-предложения"</v>
          </cell>
        </row>
        <row r="155">
          <cell r="E155" t="str">
            <v>Прочая аренда</v>
          </cell>
          <cell r="F155" t="str">
            <v>тыс. руб.</v>
          </cell>
          <cell r="G155">
            <v>0.92</v>
          </cell>
          <cell r="H155">
            <v>0.8</v>
          </cell>
          <cell r="I155">
            <v>0.55000000000000004</v>
          </cell>
          <cell r="J155">
            <v>2.27</v>
          </cell>
          <cell r="K155">
            <v>2.27</v>
          </cell>
          <cell r="L155" t="str">
            <v>"открытые запросы-предложения"</v>
          </cell>
        </row>
        <row r="156">
          <cell r="E156" t="str">
            <v>Прочие</v>
          </cell>
          <cell r="F156" t="str">
            <v>тыс. руб.</v>
          </cell>
          <cell r="G156">
            <v>1.24</v>
          </cell>
          <cell r="H156">
            <v>0.1</v>
          </cell>
          <cell r="J156">
            <v>1.34</v>
          </cell>
          <cell r="K156">
            <v>1.34</v>
          </cell>
          <cell r="L156" t="str">
            <v>"открытые запросы-предложения"</v>
          </cell>
        </row>
        <row r="157">
          <cell r="E157" t="str">
            <v>Спецодежда</v>
          </cell>
          <cell r="F157" t="str">
            <v>тыс. руб.</v>
          </cell>
          <cell r="G157">
            <v>29.46</v>
          </cell>
          <cell r="H157">
            <v>29.06</v>
          </cell>
          <cell r="I157">
            <v>25.48</v>
          </cell>
          <cell r="J157">
            <v>84</v>
          </cell>
          <cell r="K157">
            <v>84</v>
          </cell>
          <cell r="L157" t="str">
            <v>"открытые запросы-предложения"</v>
          </cell>
        </row>
        <row r="158">
          <cell r="E158" t="str">
            <v>Страхование гражданской ответственности организации</v>
          </cell>
          <cell r="F158" t="str">
            <v>тыс. руб.</v>
          </cell>
          <cell r="G158">
            <v>3.01</v>
          </cell>
          <cell r="H158">
            <v>2.81</v>
          </cell>
          <cell r="I158">
            <v>3</v>
          </cell>
          <cell r="J158">
            <v>8.82</v>
          </cell>
          <cell r="K158">
            <v>8.82</v>
          </cell>
          <cell r="L158" t="str">
            <v>"открытые запросы-предложения"</v>
          </cell>
        </row>
        <row r="159">
          <cell r="E159" t="str">
            <v>Страхование имущества</v>
          </cell>
          <cell r="F159" t="str">
            <v>тыс. руб.</v>
          </cell>
          <cell r="G159">
            <v>20.14</v>
          </cell>
          <cell r="H159">
            <v>18.760000000000002</v>
          </cell>
          <cell r="I159">
            <v>19.96</v>
          </cell>
          <cell r="J159">
            <v>58.86</v>
          </cell>
          <cell r="K159">
            <v>58.86</v>
          </cell>
          <cell r="L159" t="str">
            <v>"открытые запросы-предложения"</v>
          </cell>
        </row>
        <row r="160">
          <cell r="E160" t="str">
            <v>теплоэнергия</v>
          </cell>
          <cell r="F160" t="str">
            <v>тыс. руб.</v>
          </cell>
          <cell r="G160">
            <v>6.45</v>
          </cell>
          <cell r="H160">
            <v>3.77</v>
          </cell>
          <cell r="I160">
            <v>2.35</v>
          </cell>
          <cell r="J160">
            <v>12.57</v>
          </cell>
          <cell r="K160">
            <v>12.57</v>
          </cell>
          <cell r="L160" t="str">
            <v>"прямые закупки"</v>
          </cell>
        </row>
        <row r="161">
          <cell r="E161" t="str">
            <v>Технологические потери газа</v>
          </cell>
          <cell r="F161" t="str">
            <v>тыс. руб.</v>
          </cell>
          <cell r="G161">
            <v>19.3</v>
          </cell>
          <cell r="H161">
            <v>19.16</v>
          </cell>
          <cell r="I161">
            <v>19.309999999999999</v>
          </cell>
          <cell r="J161">
            <v>57.77</v>
          </cell>
          <cell r="K161">
            <v>57.77</v>
          </cell>
          <cell r="L161" t="str">
            <v>"прямые закупки"</v>
          </cell>
        </row>
        <row r="162">
          <cell r="E162" t="str">
            <v>Транспортные расходы</v>
          </cell>
          <cell r="F162" t="str">
            <v>тыс. руб.</v>
          </cell>
          <cell r="G162">
            <v>0.4</v>
          </cell>
          <cell r="H162">
            <v>2.04</v>
          </cell>
          <cell r="I162">
            <v>1.5</v>
          </cell>
          <cell r="J162">
            <v>3.94</v>
          </cell>
          <cell r="K162">
            <v>3.94</v>
          </cell>
          <cell r="L162" t="str">
            <v>"открытые запросы-предложения"</v>
          </cell>
        </row>
        <row r="163">
          <cell r="E163" t="str">
            <v>Услуги в области ГО и защиты от ЧС</v>
          </cell>
          <cell r="F163" t="str">
            <v>тыс. руб.</v>
          </cell>
          <cell r="G163">
            <v>1.61</v>
          </cell>
          <cell r="H163">
            <v>1.61</v>
          </cell>
          <cell r="I163">
            <v>1.61</v>
          </cell>
          <cell r="J163">
            <v>4.83</v>
          </cell>
          <cell r="K163">
            <v>4.83</v>
          </cell>
          <cell r="L163" t="str">
            <v>"открытые запросы-предложения"</v>
          </cell>
        </row>
        <row r="164">
          <cell r="E164" t="str">
            <v>услуги городской телефонной связи</v>
          </cell>
          <cell r="F164" t="str">
            <v>тыс. руб.</v>
          </cell>
          <cell r="G164">
            <v>5.81</v>
          </cell>
          <cell r="H164">
            <v>6.54</v>
          </cell>
          <cell r="I164">
            <v>6.03</v>
          </cell>
          <cell r="J164">
            <v>18.38</v>
          </cell>
          <cell r="K164">
            <v>18.38</v>
          </cell>
          <cell r="L164" t="str">
            <v>"открытые запросы-предложения"</v>
          </cell>
        </row>
        <row r="165">
          <cell r="E165" t="str">
            <v>услуги интернет</v>
          </cell>
          <cell r="F165" t="str">
            <v>тыс. руб.</v>
          </cell>
          <cell r="G165">
            <v>1.52</v>
          </cell>
          <cell r="H165">
            <v>1.4</v>
          </cell>
          <cell r="I165">
            <v>1.3</v>
          </cell>
          <cell r="J165">
            <v>4.22</v>
          </cell>
          <cell r="K165">
            <v>4.22</v>
          </cell>
          <cell r="L165" t="str">
            <v>"открытые запросы-предложения"</v>
          </cell>
        </row>
        <row r="166">
          <cell r="E166" t="str">
            <v>услуги медицинских учреждений</v>
          </cell>
          <cell r="F166" t="str">
            <v>тыс. руб.</v>
          </cell>
          <cell r="G166">
            <v>5.74</v>
          </cell>
          <cell r="H166">
            <v>6.07</v>
          </cell>
          <cell r="I166">
            <v>6.32</v>
          </cell>
          <cell r="J166">
            <v>18.13</v>
          </cell>
          <cell r="K166">
            <v>18.13</v>
          </cell>
          <cell r="L166" t="str">
            <v>"открытые запросы-предложения"</v>
          </cell>
        </row>
        <row r="167">
          <cell r="E167" t="str">
            <v>услуги междугородней и международной телефонной связи</v>
          </cell>
          <cell r="F167" t="str">
            <v>тыс. руб.</v>
          </cell>
          <cell r="G167">
            <v>0.33</v>
          </cell>
          <cell r="H167">
            <v>0.33</v>
          </cell>
          <cell r="I167">
            <v>0.24</v>
          </cell>
          <cell r="J167">
            <v>0.9</v>
          </cell>
          <cell r="K167">
            <v>0.9</v>
          </cell>
          <cell r="L167" t="str">
            <v>"открытые запросы-предложения"</v>
          </cell>
        </row>
        <row r="168">
          <cell r="E168" t="str">
            <v>Услуги на пожарную безопасность</v>
          </cell>
          <cell r="F168" t="str">
            <v>тыс. руб.</v>
          </cell>
          <cell r="G168">
            <v>9.58</v>
          </cell>
          <cell r="H168">
            <v>8.7200000000000006</v>
          </cell>
          <cell r="I168">
            <v>8.31</v>
          </cell>
          <cell r="J168">
            <v>26.61</v>
          </cell>
          <cell r="K168">
            <v>26.61</v>
          </cell>
          <cell r="L168" t="str">
            <v>"открытые запросы-предложения"</v>
          </cell>
        </row>
        <row r="169">
          <cell r="E169" t="str">
            <v>Услуги на промышленную безопасность</v>
          </cell>
          <cell r="F169" t="str">
            <v>тыс. руб.</v>
          </cell>
          <cell r="G169">
            <v>2.21</v>
          </cell>
          <cell r="J169">
            <v>2.21</v>
          </cell>
          <cell r="K169">
            <v>2.21</v>
          </cell>
          <cell r="L169" t="str">
            <v>"открытые запросы-предложения"</v>
          </cell>
        </row>
        <row r="170">
          <cell r="E170" t="str">
            <v>Услуги охраны</v>
          </cell>
          <cell r="F170" t="str">
            <v>тыс. руб.</v>
          </cell>
          <cell r="G170">
            <v>15.92</v>
          </cell>
          <cell r="H170">
            <v>13.33</v>
          </cell>
          <cell r="I170">
            <v>10.92</v>
          </cell>
          <cell r="J170">
            <v>40.17</v>
          </cell>
          <cell r="K170">
            <v>40.17</v>
          </cell>
          <cell r="L170" t="str">
            <v>"открытые запросы-предложения"</v>
          </cell>
        </row>
        <row r="171">
          <cell r="E171" t="str">
            <v>услуги по мониторингу транспорта</v>
          </cell>
          <cell r="F171" t="str">
            <v>тыс. руб.</v>
          </cell>
          <cell r="G171">
            <v>2.4300000000000002</v>
          </cell>
          <cell r="H171">
            <v>2.42</v>
          </cell>
          <cell r="I171">
            <v>2.1800000000000002</v>
          </cell>
          <cell r="J171">
            <v>7.03</v>
          </cell>
          <cell r="K171">
            <v>7.03</v>
          </cell>
          <cell r="L171" t="str">
            <v>"открытые запросы-предложения"</v>
          </cell>
        </row>
        <row r="172">
          <cell r="E172" t="str">
            <v>Услуги по содержанию зданий</v>
          </cell>
          <cell r="F172" t="str">
            <v>тыс. руб.</v>
          </cell>
          <cell r="G172">
            <v>27</v>
          </cell>
          <cell r="H172">
            <v>24.63</v>
          </cell>
          <cell r="I172">
            <v>23.81</v>
          </cell>
          <cell r="J172">
            <v>75.44</v>
          </cell>
          <cell r="K172">
            <v>75.44</v>
          </cell>
          <cell r="L172" t="str">
            <v>"открытые запросы-предложения"</v>
          </cell>
        </row>
        <row r="173">
          <cell r="E173" t="str">
            <v>услуги сотовой связи</v>
          </cell>
          <cell r="F173" t="str">
            <v>тыс. руб.</v>
          </cell>
          <cell r="G173">
            <v>1.1200000000000001</v>
          </cell>
          <cell r="H173">
            <v>3.08</v>
          </cell>
          <cell r="I173">
            <v>0.73</v>
          </cell>
          <cell r="J173">
            <v>4.93</v>
          </cell>
          <cell r="K173">
            <v>4.93</v>
          </cell>
          <cell r="L173" t="str">
            <v>"открытые запросы-предложения"</v>
          </cell>
        </row>
        <row r="174">
          <cell r="E174" t="str">
            <v>Услуги сторонних организаций по охране окружающей среды</v>
          </cell>
          <cell r="F174" t="str">
            <v>тыс. руб.</v>
          </cell>
          <cell r="G174">
            <v>0.6</v>
          </cell>
          <cell r="J174">
            <v>0.6</v>
          </cell>
          <cell r="K174">
            <v>0.6</v>
          </cell>
          <cell r="L174" t="str">
            <v>"открытые запросы-предложения"</v>
          </cell>
        </row>
        <row r="175">
          <cell r="E175" t="str">
            <v>Техническое обслуживание  электрооборудование, оргтехника</v>
          </cell>
          <cell r="F175" t="str">
            <v>тыс. руб.</v>
          </cell>
          <cell r="G175">
            <v>3.23</v>
          </cell>
          <cell r="H175">
            <v>1.24</v>
          </cell>
          <cell r="I175">
            <v>0.56999999999999995</v>
          </cell>
          <cell r="J175">
            <v>5.04</v>
          </cell>
          <cell r="K175">
            <v>5.04</v>
          </cell>
          <cell r="L175" t="str">
            <v>"открытые запросы-предложения"</v>
          </cell>
        </row>
        <row r="176">
          <cell r="E176" t="str">
            <v>Юридические, нотариальные услуги</v>
          </cell>
          <cell r="F176" t="str">
            <v>тыс. руб.</v>
          </cell>
          <cell r="G176">
            <v>0.05</v>
          </cell>
          <cell r="I176">
            <v>0.02</v>
          </cell>
          <cell r="J176">
            <v>7.0000000000000007E-2</v>
          </cell>
          <cell r="K176">
            <v>7.0000000000000007E-2</v>
          </cell>
          <cell r="L176" t="str">
            <v>"открытые запросы-предложения"</v>
          </cell>
        </row>
        <row r="177">
          <cell r="E177" t="str">
            <v>Материалы на капитальный ремонт  зданий и сооружений</v>
          </cell>
          <cell r="F177" t="str">
            <v>тыс. руб.</v>
          </cell>
          <cell r="H177">
            <v>27.26</v>
          </cell>
          <cell r="I177">
            <v>0.59</v>
          </cell>
          <cell r="J177">
            <v>27.85</v>
          </cell>
          <cell r="K177">
            <v>27.85</v>
          </cell>
          <cell r="L177" t="str">
            <v>"открытые запросы-предложения"</v>
          </cell>
        </row>
        <row r="178">
          <cell r="E178" t="str">
            <v>Комплектующие к оргтехнике</v>
          </cell>
          <cell r="F178" t="str">
            <v>тыс. руб.</v>
          </cell>
          <cell r="H178">
            <v>35.299999999999997</v>
          </cell>
          <cell r="J178">
            <v>35.299999999999997</v>
          </cell>
          <cell r="K178">
            <v>35.299999999999997</v>
          </cell>
          <cell r="L178" t="str">
            <v>"открытые запросы-предложения"</v>
          </cell>
        </row>
        <row r="179">
          <cell r="E179" t="str">
            <v>Материалы на планово-предупредительные работы</v>
          </cell>
          <cell r="F179" t="str">
            <v>тыс. руб.</v>
          </cell>
          <cell r="H179">
            <v>19.489999999999998</v>
          </cell>
          <cell r="I179">
            <v>1.0900000000000001</v>
          </cell>
          <cell r="J179">
            <v>20.58</v>
          </cell>
          <cell r="K179">
            <v>20.58</v>
          </cell>
          <cell r="L179" t="str">
            <v>"открытые запросы-предложения"</v>
          </cell>
        </row>
        <row r="180">
          <cell r="E180" t="str">
            <v>Аудиторские услуги</v>
          </cell>
          <cell r="F180" t="str">
            <v>тыс. руб.</v>
          </cell>
          <cell r="I180">
            <v>19.809999999999999</v>
          </cell>
          <cell r="J180">
            <v>19.809999999999999</v>
          </cell>
          <cell r="K180">
            <v>19.809999999999999</v>
          </cell>
          <cell r="L180" t="str">
            <v>"открытые запросы-предложения"</v>
          </cell>
        </row>
        <row r="181">
          <cell r="E181" t="str">
            <v>Списание ОС стоимостью до 40000 руб.</v>
          </cell>
          <cell r="F181" t="str">
            <v>тыс. руб.</v>
          </cell>
          <cell r="I181">
            <v>1.03</v>
          </cell>
          <cell r="J181">
            <v>1.03</v>
          </cell>
          <cell r="K181">
            <v>1.03</v>
          </cell>
          <cell r="L181" t="str">
            <v>"открытые запросы-предложения"</v>
          </cell>
        </row>
        <row r="182">
          <cell r="E182" t="str">
            <v>Услуги по поверке контрольно-измерительных приборов</v>
          </cell>
          <cell r="F182" t="str">
            <v>тыс. руб.</v>
          </cell>
          <cell r="I182">
            <v>3.54</v>
          </cell>
          <cell r="J182">
            <v>3.54</v>
          </cell>
          <cell r="K182">
            <v>3.54</v>
          </cell>
          <cell r="L182" t="str">
            <v>"открытые запросы-предложения"</v>
          </cell>
        </row>
        <row r="183">
          <cell r="F183" t="str">
            <v>Итого:</v>
          </cell>
          <cell r="G183">
            <v>403.34</v>
          </cell>
          <cell r="H183">
            <v>509.08</v>
          </cell>
          <cell r="I183">
            <v>393.82</v>
          </cell>
          <cell r="J183">
            <v>1306.24</v>
          </cell>
          <cell r="K183">
            <v>1306.24</v>
          </cell>
        </row>
        <row r="185">
          <cell r="E185" t="str">
            <v>Техническое обслуживание  автотранспорт</v>
          </cell>
          <cell r="F185" t="str">
            <v>тыс. руб.</v>
          </cell>
          <cell r="G185">
            <v>1.44</v>
          </cell>
          <cell r="H185">
            <v>2.04</v>
          </cell>
          <cell r="I185">
            <v>7.36</v>
          </cell>
          <cell r="J185">
            <v>10.84</v>
          </cell>
          <cell r="K185">
            <v>10.84</v>
          </cell>
          <cell r="L185" t="str">
            <v>"открытые запросы-предложения"</v>
          </cell>
        </row>
        <row r="186">
          <cell r="E186" t="str">
            <v>Страхование автомобилей по КАСКО</v>
          </cell>
          <cell r="F186" t="str">
            <v>тыс. руб.</v>
          </cell>
          <cell r="G186">
            <v>0.72</v>
          </cell>
          <cell r="H186">
            <v>0.56999999999999995</v>
          </cell>
          <cell r="I186">
            <v>0.56999999999999995</v>
          </cell>
          <cell r="J186">
            <v>1.86</v>
          </cell>
          <cell r="K186">
            <v>1.86</v>
          </cell>
          <cell r="L186" t="str">
            <v>"открытые запросы-предложения"</v>
          </cell>
        </row>
        <row r="187">
          <cell r="E187" t="str">
            <v>Аренда газопроводов в системе единого оператора</v>
          </cell>
          <cell r="F187" t="str">
            <v>тыс. руб.</v>
          </cell>
          <cell r="G187">
            <v>33.82</v>
          </cell>
          <cell r="H187">
            <v>33.82</v>
          </cell>
          <cell r="I187">
            <v>33.82</v>
          </cell>
          <cell r="J187">
            <v>101.46</v>
          </cell>
          <cell r="K187">
            <v>101.46</v>
          </cell>
          <cell r="L187" t="str">
            <v>"прямые закупки"</v>
          </cell>
        </row>
        <row r="188">
          <cell r="E188" t="str">
            <v>Аренда газопроводов ООО "Газпром газораспределение"</v>
          </cell>
          <cell r="F188" t="str">
            <v>тыс. руб.</v>
          </cell>
          <cell r="G188">
            <v>272.82</v>
          </cell>
          <cell r="H188">
            <v>272.82</v>
          </cell>
          <cell r="I188">
            <v>273.76</v>
          </cell>
          <cell r="J188">
            <v>819.4</v>
          </cell>
          <cell r="K188">
            <v>819.4</v>
          </cell>
          <cell r="L188" t="str">
            <v>"прямые закупки"</v>
          </cell>
        </row>
        <row r="189">
          <cell r="E189" t="str">
            <v>Аренда газопроводов прочих организаций</v>
          </cell>
          <cell r="F189" t="str">
            <v>тыс. руб.</v>
          </cell>
          <cell r="G189">
            <v>9.58</v>
          </cell>
          <cell r="H189">
            <v>9.58</v>
          </cell>
          <cell r="I189">
            <v>9.58</v>
          </cell>
          <cell r="J189">
            <v>28.74</v>
          </cell>
          <cell r="K189">
            <v>28.74</v>
          </cell>
          <cell r="L189" t="str">
            <v>"прямые закупки"</v>
          </cell>
        </row>
        <row r="190">
          <cell r="E190" t="str">
            <v>Аренда муниципальных сетей</v>
          </cell>
          <cell r="F190" t="str">
            <v>тыс. руб.</v>
          </cell>
          <cell r="G190">
            <v>186.79</v>
          </cell>
          <cell r="H190">
            <v>186.79</v>
          </cell>
          <cell r="I190">
            <v>186.79</v>
          </cell>
          <cell r="J190">
            <v>560.37</v>
          </cell>
          <cell r="K190">
            <v>560.37</v>
          </cell>
          <cell r="L190" t="str">
            <v>"прямые закупки"</v>
          </cell>
        </row>
        <row r="191">
          <cell r="E191" t="str">
            <v>Аренда помещений</v>
          </cell>
          <cell r="F191" t="str">
            <v>тыс. руб.</v>
          </cell>
          <cell r="G191">
            <v>55.87</v>
          </cell>
          <cell r="H191">
            <v>57.17</v>
          </cell>
          <cell r="I191">
            <v>33.619999999999997</v>
          </cell>
          <cell r="J191">
            <v>146.66</v>
          </cell>
          <cell r="K191">
            <v>146.66</v>
          </cell>
          <cell r="L191" t="str">
            <v>"открытые запросы-предложения"</v>
          </cell>
        </row>
        <row r="192">
          <cell r="E192" t="str">
            <v>Аренда транспорта</v>
          </cell>
          <cell r="F192" t="str">
            <v>тыс. руб.</v>
          </cell>
          <cell r="G192">
            <v>0.74</v>
          </cell>
          <cell r="H192">
            <v>0.63</v>
          </cell>
          <cell r="I192">
            <v>0.59</v>
          </cell>
          <cell r="J192">
            <v>1.96</v>
          </cell>
          <cell r="K192">
            <v>1.96</v>
          </cell>
          <cell r="L192" t="str">
            <v>"открытые запросы-предложения"</v>
          </cell>
        </row>
        <row r="193">
          <cell r="E193" t="str">
            <v>водоснабжение</v>
          </cell>
          <cell r="F193" t="str">
            <v>тыс. руб.</v>
          </cell>
          <cell r="G193">
            <v>0.21</v>
          </cell>
          <cell r="H193">
            <v>0.18</v>
          </cell>
          <cell r="I193">
            <v>0.1</v>
          </cell>
          <cell r="J193">
            <v>0.49</v>
          </cell>
          <cell r="K193">
            <v>0.49</v>
          </cell>
          <cell r="L193" t="str">
            <v>"прямые закупки"</v>
          </cell>
        </row>
        <row r="194">
          <cell r="E194" t="str">
            <v>вывоз ТБО и прочие коммунальные</v>
          </cell>
          <cell r="F194" t="str">
            <v>тыс. руб.</v>
          </cell>
          <cell r="G194">
            <v>6.59</v>
          </cell>
          <cell r="H194">
            <v>0.26</v>
          </cell>
          <cell r="I194">
            <v>1.6</v>
          </cell>
          <cell r="J194">
            <v>8.4499999999999993</v>
          </cell>
          <cell r="K194">
            <v>8.4499999999999993</v>
          </cell>
          <cell r="L194" t="str">
            <v>"открытые запросы-предложения"</v>
          </cell>
        </row>
        <row r="195">
          <cell r="E195" t="str">
            <v>Газ на собственные нужды</v>
          </cell>
          <cell r="F195" t="str">
            <v>тыс. руб.</v>
          </cell>
          <cell r="G195">
            <v>13.31</v>
          </cell>
          <cell r="H195">
            <v>10.1</v>
          </cell>
          <cell r="I195">
            <v>4.0599999999999996</v>
          </cell>
          <cell r="J195">
            <v>27.47</v>
          </cell>
          <cell r="K195">
            <v>27.47</v>
          </cell>
          <cell r="L195" t="str">
            <v>"открытые запросы-предложения"</v>
          </cell>
        </row>
        <row r="196">
          <cell r="E196" t="str">
            <v>ГСМ</v>
          </cell>
          <cell r="F196" t="str">
            <v>тыс. руб.</v>
          </cell>
          <cell r="G196">
            <v>49.2</v>
          </cell>
          <cell r="H196">
            <v>55.99</v>
          </cell>
          <cell r="I196">
            <v>27.06</v>
          </cell>
          <cell r="J196">
            <v>132.25</v>
          </cell>
          <cell r="K196">
            <v>132.25</v>
          </cell>
          <cell r="L196" t="str">
            <v>"открытые запросы-предложения"</v>
          </cell>
        </row>
        <row r="197">
          <cell r="E197" t="str">
            <v>Текущий ремонт  других видов ОС</v>
          </cell>
          <cell r="F197" t="str">
            <v>тыс. руб.</v>
          </cell>
          <cell r="G197">
            <v>0.05</v>
          </cell>
          <cell r="H197">
            <v>3.72</v>
          </cell>
          <cell r="I197">
            <v>0.13</v>
          </cell>
          <cell r="J197">
            <v>3.9</v>
          </cell>
          <cell r="K197">
            <v>3.9</v>
          </cell>
          <cell r="L197" t="str">
            <v>"открытые запросы-предложения"</v>
          </cell>
        </row>
        <row r="198">
          <cell r="E198" t="str">
            <v>Запасные части и материалы для а/м</v>
          </cell>
          <cell r="F198" t="str">
            <v>тыс. руб.</v>
          </cell>
          <cell r="G198">
            <v>0.04</v>
          </cell>
          <cell r="H198">
            <v>33.130000000000003</v>
          </cell>
          <cell r="I198">
            <v>4.37</v>
          </cell>
          <cell r="J198">
            <v>37.54</v>
          </cell>
          <cell r="K198">
            <v>37.54</v>
          </cell>
          <cell r="L198" t="str">
            <v>"открытые запросы-предложения"</v>
          </cell>
        </row>
        <row r="199">
          <cell r="E199" t="str">
            <v>Материалы на текущий ремонт  зданий и сооружений</v>
          </cell>
          <cell r="F199" t="str">
            <v>тыс. руб.</v>
          </cell>
          <cell r="G199">
            <v>0.52</v>
          </cell>
          <cell r="H199">
            <v>0.87</v>
          </cell>
          <cell r="I199">
            <v>0.04</v>
          </cell>
          <cell r="J199">
            <v>1.43</v>
          </cell>
          <cell r="K199">
            <v>1.43</v>
          </cell>
          <cell r="L199" t="str">
            <v>"открытые запросы-предложения"</v>
          </cell>
        </row>
        <row r="200">
          <cell r="E200" t="str">
            <v>Капитальный ремонт  зданий и сооружений</v>
          </cell>
          <cell r="F200" t="str">
            <v>тыс. руб.</v>
          </cell>
          <cell r="G200">
            <v>0.92</v>
          </cell>
          <cell r="I200">
            <v>1.43</v>
          </cell>
          <cell r="J200">
            <v>2.35</v>
          </cell>
          <cell r="K200">
            <v>2.35</v>
          </cell>
          <cell r="L200" t="str">
            <v>"открытые запросы-предложения"</v>
          </cell>
        </row>
        <row r="201">
          <cell r="E201" t="str">
            <v>Текущий ремонт  зданий и сооружений</v>
          </cell>
          <cell r="F201" t="str">
            <v>тыс. руб.</v>
          </cell>
          <cell r="G201">
            <v>0.64</v>
          </cell>
          <cell r="J201">
            <v>0.64</v>
          </cell>
          <cell r="K201">
            <v>0.64</v>
          </cell>
          <cell r="L201" t="str">
            <v>"открытые запросы-предложения"</v>
          </cell>
        </row>
        <row r="202">
          <cell r="E202" t="str">
            <v>Информационно-вычислительные услуги</v>
          </cell>
          <cell r="F202" t="str">
            <v>тыс. руб.</v>
          </cell>
          <cell r="G202">
            <v>2</v>
          </cell>
          <cell r="H202">
            <v>0.65</v>
          </cell>
          <cell r="I202">
            <v>3.17</v>
          </cell>
          <cell r="J202">
            <v>5.82</v>
          </cell>
          <cell r="K202">
            <v>5.82</v>
          </cell>
          <cell r="L202" t="str">
            <v>"открытые запросы-предложения"</v>
          </cell>
        </row>
        <row r="203">
          <cell r="E203" t="str">
            <v>канализирование сточных вод</v>
          </cell>
          <cell r="F203" t="str">
            <v>тыс. руб.</v>
          </cell>
          <cell r="G203">
            <v>0.06</v>
          </cell>
          <cell r="H203">
            <v>0.03</v>
          </cell>
          <cell r="I203">
            <v>0.02</v>
          </cell>
          <cell r="J203">
            <v>0.11</v>
          </cell>
          <cell r="K203">
            <v>0.11</v>
          </cell>
          <cell r="L203" t="str">
            <v>"открытые запросы-предложения"</v>
          </cell>
        </row>
        <row r="204">
          <cell r="E204" t="str">
            <v>Комиссионные сборы по посредническим договорам</v>
          </cell>
          <cell r="F204" t="str">
            <v>тыс. руб.</v>
          </cell>
          <cell r="G204">
            <v>0.02</v>
          </cell>
          <cell r="H204">
            <v>0.02</v>
          </cell>
          <cell r="I204">
            <v>0.55000000000000004</v>
          </cell>
          <cell r="J204">
            <v>0.59</v>
          </cell>
          <cell r="K204">
            <v>0.59</v>
          </cell>
          <cell r="L204" t="str">
            <v>"открытые запросы-предложения"</v>
          </cell>
        </row>
        <row r="205">
          <cell r="E205" t="str">
            <v>Консультационные услуги</v>
          </cell>
          <cell r="F205" t="str">
            <v>тыс. руб.</v>
          </cell>
          <cell r="G205">
            <v>0.56000000000000005</v>
          </cell>
          <cell r="H205">
            <v>0.42</v>
          </cell>
          <cell r="I205">
            <v>0.95</v>
          </cell>
          <cell r="J205">
            <v>1.93</v>
          </cell>
          <cell r="K205">
            <v>1.93</v>
          </cell>
          <cell r="L205" t="str">
            <v>"открытые запросы-предложения"</v>
          </cell>
        </row>
        <row r="206">
          <cell r="E206" t="str">
            <v>Материалы на содержание зданий и на хоз.нужды</v>
          </cell>
          <cell r="F206" t="str">
            <v>тыс. руб.</v>
          </cell>
          <cell r="G206">
            <v>0.13</v>
          </cell>
          <cell r="H206">
            <v>2.25</v>
          </cell>
          <cell r="I206">
            <v>0.56000000000000005</v>
          </cell>
          <cell r="J206">
            <v>2.94</v>
          </cell>
          <cell r="K206">
            <v>2.94</v>
          </cell>
          <cell r="L206" t="str">
            <v>"открытые запросы-предложения"</v>
          </cell>
        </row>
        <row r="207">
          <cell r="E207" t="str">
            <v>Медицинское страхование</v>
          </cell>
          <cell r="F207" t="str">
            <v>тыс. руб.</v>
          </cell>
          <cell r="G207">
            <v>8.75</v>
          </cell>
          <cell r="H207">
            <v>8.52</v>
          </cell>
          <cell r="I207">
            <v>5.05</v>
          </cell>
          <cell r="J207">
            <v>22.32</v>
          </cell>
          <cell r="K207">
            <v>22.32</v>
          </cell>
          <cell r="L207" t="str">
            <v>"открытые запросы-предложения"</v>
          </cell>
        </row>
        <row r="208">
          <cell r="E208" t="str">
            <v>Электроэнергия  на бытовые нужды</v>
          </cell>
          <cell r="F208" t="str">
            <v>тыс. руб.</v>
          </cell>
          <cell r="G208">
            <v>6.08</v>
          </cell>
          <cell r="H208">
            <v>6.73</v>
          </cell>
          <cell r="I208">
            <v>2.72</v>
          </cell>
          <cell r="J208">
            <v>15.53</v>
          </cell>
          <cell r="K208">
            <v>15.53</v>
          </cell>
          <cell r="L208" t="str">
            <v>"прямые закупки"</v>
          </cell>
        </row>
        <row r="209">
          <cell r="E209" t="str">
            <v>Электроэнергия  на ЭХЗ</v>
          </cell>
          <cell r="F209" t="str">
            <v>тыс. руб.</v>
          </cell>
          <cell r="G209">
            <v>2</v>
          </cell>
          <cell r="H209">
            <v>2.0499999999999998</v>
          </cell>
          <cell r="I209">
            <v>1.66</v>
          </cell>
          <cell r="J209">
            <v>5.71</v>
          </cell>
          <cell r="K209">
            <v>5.71</v>
          </cell>
          <cell r="L209" t="str">
            <v>"прямые закупки"</v>
          </cell>
        </row>
        <row r="210">
          <cell r="E210" t="str">
            <v>Страхование автомобилей по ОСАГО</v>
          </cell>
          <cell r="F210" t="str">
            <v>тыс. руб.</v>
          </cell>
          <cell r="G210">
            <v>4.25</v>
          </cell>
          <cell r="H210">
            <v>3.87</v>
          </cell>
          <cell r="I210">
            <v>2.04</v>
          </cell>
          <cell r="J210">
            <v>10.16</v>
          </cell>
          <cell r="K210">
            <v>10.16</v>
          </cell>
          <cell r="L210" t="str">
            <v>"открытые запросы-предложения"</v>
          </cell>
        </row>
        <row r="211">
          <cell r="E211" t="str">
            <v>Охрана труда</v>
          </cell>
          <cell r="F211" t="str">
            <v>тыс. руб.</v>
          </cell>
          <cell r="G211">
            <v>0.46</v>
          </cell>
          <cell r="H211">
            <v>0.08</v>
          </cell>
          <cell r="I211">
            <v>0.96</v>
          </cell>
          <cell r="J211">
            <v>1.5</v>
          </cell>
          <cell r="K211">
            <v>1.5</v>
          </cell>
          <cell r="L211" t="str">
            <v>"прямые закупки"</v>
          </cell>
        </row>
        <row r="212">
          <cell r="E212" t="str">
            <v>Подготовка кадров</v>
          </cell>
          <cell r="F212" t="str">
            <v>тыс. руб.</v>
          </cell>
          <cell r="G212">
            <v>0.05</v>
          </cell>
          <cell r="I212">
            <v>2.21</v>
          </cell>
          <cell r="J212">
            <v>2.2599999999999998</v>
          </cell>
          <cell r="K212">
            <v>2.2599999999999998</v>
          </cell>
          <cell r="L212" t="str">
            <v>"прямые закупки"</v>
          </cell>
        </row>
        <row r="213">
          <cell r="E213" t="str">
            <v>Программные продукты</v>
          </cell>
          <cell r="F213" t="str">
            <v>тыс. руб.</v>
          </cell>
          <cell r="G213">
            <v>3.5</v>
          </cell>
          <cell r="H213">
            <v>2.73</v>
          </cell>
          <cell r="I213">
            <v>2.74</v>
          </cell>
          <cell r="J213">
            <v>8.9700000000000006</v>
          </cell>
          <cell r="K213">
            <v>8.9700000000000006</v>
          </cell>
          <cell r="L213" t="str">
            <v>"открытые запросы-предложения"</v>
          </cell>
        </row>
        <row r="214">
          <cell r="E214" t="str">
            <v>Прочая аренда</v>
          </cell>
          <cell r="F214" t="str">
            <v>тыс. руб.</v>
          </cell>
          <cell r="G214">
            <v>0.2</v>
          </cell>
          <cell r="H214">
            <v>0.16</v>
          </cell>
          <cell r="I214">
            <v>0.16</v>
          </cell>
          <cell r="J214">
            <v>0.52</v>
          </cell>
          <cell r="K214">
            <v>0.52</v>
          </cell>
          <cell r="L214" t="str">
            <v>"открытые запросы-предложения"</v>
          </cell>
        </row>
        <row r="215">
          <cell r="E215" t="str">
            <v>Прочие</v>
          </cell>
          <cell r="F215" t="str">
            <v>тыс. руб.</v>
          </cell>
          <cell r="G215">
            <v>0.26</v>
          </cell>
          <cell r="J215">
            <v>0.26</v>
          </cell>
          <cell r="K215">
            <v>0.26</v>
          </cell>
          <cell r="L215" t="str">
            <v>"открытые запросы-предложения"</v>
          </cell>
        </row>
        <row r="216">
          <cell r="E216" t="str">
            <v>Спецодежда</v>
          </cell>
          <cell r="F216" t="str">
            <v>тыс. руб.</v>
          </cell>
          <cell r="G216">
            <v>43.38</v>
          </cell>
          <cell r="H216">
            <v>43.76</v>
          </cell>
          <cell r="I216">
            <v>26.29</v>
          </cell>
          <cell r="J216">
            <v>113.43</v>
          </cell>
          <cell r="K216">
            <v>113.43</v>
          </cell>
          <cell r="L216" t="str">
            <v>"открытые запросы-предложения"</v>
          </cell>
        </row>
        <row r="217">
          <cell r="E217" t="str">
            <v>Страхование гражданской ответственности организации</v>
          </cell>
          <cell r="F217" t="str">
            <v>тыс. руб.</v>
          </cell>
          <cell r="G217">
            <v>5.94</v>
          </cell>
          <cell r="H217">
            <v>5.55</v>
          </cell>
          <cell r="I217">
            <v>5.94</v>
          </cell>
          <cell r="J217">
            <v>17.43</v>
          </cell>
          <cell r="K217">
            <v>17.43</v>
          </cell>
          <cell r="L217" t="str">
            <v>"открытые запросы-предложения"</v>
          </cell>
        </row>
        <row r="218">
          <cell r="E218" t="str">
            <v>Страхование имущества</v>
          </cell>
          <cell r="F218" t="str">
            <v>тыс. руб.</v>
          </cell>
          <cell r="G218">
            <v>1.1599999999999999</v>
          </cell>
          <cell r="H218">
            <v>1.0900000000000001</v>
          </cell>
          <cell r="I218">
            <v>0.95</v>
          </cell>
          <cell r="J218">
            <v>3.2</v>
          </cell>
          <cell r="K218">
            <v>3.2</v>
          </cell>
          <cell r="L218" t="str">
            <v>"открытые запросы-предложения"</v>
          </cell>
        </row>
        <row r="219">
          <cell r="E219" t="str">
            <v>теплоэнергия</v>
          </cell>
          <cell r="F219" t="str">
            <v>тыс. руб.</v>
          </cell>
          <cell r="G219">
            <v>1.73</v>
          </cell>
          <cell r="H219">
            <v>1.1399999999999999</v>
          </cell>
          <cell r="I219">
            <v>0.69</v>
          </cell>
          <cell r="J219">
            <v>3.56</v>
          </cell>
          <cell r="K219">
            <v>3.56</v>
          </cell>
          <cell r="L219" t="str">
            <v>"прямые закупки"</v>
          </cell>
        </row>
        <row r="220">
          <cell r="E220" t="str">
            <v>Технологические потери газа</v>
          </cell>
          <cell r="F220" t="str">
            <v>тыс. руб.</v>
          </cell>
          <cell r="G220">
            <v>9.5500000000000007</v>
          </cell>
          <cell r="H220">
            <v>9.48</v>
          </cell>
          <cell r="I220">
            <v>9.56</v>
          </cell>
          <cell r="J220">
            <v>28.59</v>
          </cell>
          <cell r="K220">
            <v>28.59</v>
          </cell>
          <cell r="L220" t="str">
            <v>"прямые закупки"</v>
          </cell>
        </row>
        <row r="221">
          <cell r="E221" t="str">
            <v>Транспортные расходы</v>
          </cell>
          <cell r="F221" t="str">
            <v>тыс. руб.</v>
          </cell>
          <cell r="G221">
            <v>0.08</v>
          </cell>
          <cell r="H221">
            <v>0.43</v>
          </cell>
          <cell r="I221">
            <v>0.31</v>
          </cell>
          <cell r="J221">
            <v>0.82</v>
          </cell>
          <cell r="K221">
            <v>0.82</v>
          </cell>
          <cell r="L221" t="str">
            <v>"открытые запросы-предложения"</v>
          </cell>
        </row>
        <row r="222">
          <cell r="E222" t="str">
            <v>Услуги в области ГО и защиты от ЧС</v>
          </cell>
          <cell r="F222" t="str">
            <v>тыс. руб.</v>
          </cell>
          <cell r="G222">
            <v>3.22</v>
          </cell>
          <cell r="H222">
            <v>3.22</v>
          </cell>
          <cell r="I222">
            <v>3.22</v>
          </cell>
          <cell r="J222">
            <v>9.66</v>
          </cell>
          <cell r="K222">
            <v>9.66</v>
          </cell>
          <cell r="L222" t="str">
            <v>"открытые запросы-предложения"</v>
          </cell>
        </row>
        <row r="223">
          <cell r="E223" t="str">
            <v>услуги городской телефонной связи</v>
          </cell>
          <cell r="F223" t="str">
            <v>тыс. руб.</v>
          </cell>
          <cell r="G223">
            <v>7.57</v>
          </cell>
          <cell r="H223">
            <v>9.23</v>
          </cell>
          <cell r="I223">
            <v>3.92</v>
          </cell>
          <cell r="J223">
            <v>20.72</v>
          </cell>
          <cell r="K223">
            <v>20.72</v>
          </cell>
          <cell r="L223" t="str">
            <v>"открытые запросы-предложения"</v>
          </cell>
        </row>
        <row r="224">
          <cell r="E224" t="str">
            <v>услуги интернет</v>
          </cell>
          <cell r="F224" t="str">
            <v>тыс. руб.</v>
          </cell>
          <cell r="G224">
            <v>2.41</v>
          </cell>
          <cell r="H224">
            <v>2.5499999999999998</v>
          </cell>
          <cell r="I224">
            <v>1.24</v>
          </cell>
          <cell r="J224">
            <v>6.2</v>
          </cell>
          <cell r="K224">
            <v>6.2</v>
          </cell>
          <cell r="L224" t="str">
            <v>"открытые запросы-предложения"</v>
          </cell>
        </row>
        <row r="225">
          <cell r="E225" t="str">
            <v>услуги медицинских учреждений</v>
          </cell>
          <cell r="F225" t="str">
            <v>тыс. руб.</v>
          </cell>
          <cell r="G225">
            <v>3.72</v>
          </cell>
          <cell r="H225">
            <v>13.37</v>
          </cell>
          <cell r="I225">
            <v>4.46</v>
          </cell>
          <cell r="J225">
            <v>21.55</v>
          </cell>
          <cell r="K225">
            <v>21.55</v>
          </cell>
          <cell r="L225" t="str">
            <v>"открытые запросы-предложения"</v>
          </cell>
        </row>
        <row r="226">
          <cell r="E226" t="str">
            <v>услуги междугородней и международной телефонной связи</v>
          </cell>
          <cell r="F226" t="str">
            <v>тыс. руб.</v>
          </cell>
          <cell r="G226">
            <v>0.14000000000000001</v>
          </cell>
          <cell r="H226">
            <v>0.21</v>
          </cell>
          <cell r="I226">
            <v>0.2</v>
          </cell>
          <cell r="J226">
            <v>0.55000000000000004</v>
          </cell>
          <cell r="K226">
            <v>0.55000000000000004</v>
          </cell>
          <cell r="L226" t="str">
            <v>"открытые запросы-предложения"</v>
          </cell>
        </row>
        <row r="227">
          <cell r="E227" t="str">
            <v>Услуги на пожарную безопасность</v>
          </cell>
          <cell r="F227" t="str">
            <v>тыс. руб.</v>
          </cell>
          <cell r="G227">
            <v>16.2</v>
          </cell>
          <cell r="H227">
            <v>16.559999999999999</v>
          </cell>
          <cell r="I227">
            <v>12.26</v>
          </cell>
          <cell r="J227">
            <v>45.02</v>
          </cell>
          <cell r="K227">
            <v>45.02</v>
          </cell>
          <cell r="L227" t="str">
            <v>"открытые запросы-предложения"</v>
          </cell>
        </row>
        <row r="228">
          <cell r="E228" t="str">
            <v>Услуги охраны</v>
          </cell>
          <cell r="F228" t="str">
            <v>тыс. руб.</v>
          </cell>
          <cell r="G228">
            <v>6.87</v>
          </cell>
          <cell r="H228">
            <v>6.69</v>
          </cell>
          <cell r="I228">
            <v>3.74</v>
          </cell>
          <cell r="J228">
            <v>17.3</v>
          </cell>
          <cell r="K228">
            <v>17.3</v>
          </cell>
          <cell r="L228" t="str">
            <v>"открытые запросы-предложения"</v>
          </cell>
        </row>
        <row r="229">
          <cell r="E229" t="str">
            <v>услуги по мониторингу транспорта</v>
          </cell>
          <cell r="F229" t="str">
            <v>тыс. руб.</v>
          </cell>
          <cell r="G229">
            <v>0.65</v>
          </cell>
          <cell r="H229">
            <v>0.68</v>
          </cell>
          <cell r="I229">
            <v>0.41</v>
          </cell>
          <cell r="J229">
            <v>1.74</v>
          </cell>
          <cell r="K229">
            <v>1.74</v>
          </cell>
          <cell r="L229" t="str">
            <v>"открытые запросы-предложения"</v>
          </cell>
        </row>
        <row r="230">
          <cell r="E230" t="str">
            <v>Услуги по содержанию зданий</v>
          </cell>
          <cell r="F230" t="str">
            <v>тыс. руб.</v>
          </cell>
          <cell r="G230">
            <v>23.82</v>
          </cell>
          <cell r="H230">
            <v>24.75</v>
          </cell>
          <cell r="I230">
            <v>13.47</v>
          </cell>
          <cell r="J230">
            <v>62.04</v>
          </cell>
          <cell r="K230">
            <v>62.04</v>
          </cell>
          <cell r="L230" t="str">
            <v>"открытые запросы-предложения"</v>
          </cell>
        </row>
        <row r="231">
          <cell r="E231" t="str">
            <v>услуги сотовой связи</v>
          </cell>
          <cell r="F231" t="str">
            <v>тыс. руб.</v>
          </cell>
          <cell r="G231">
            <v>0.55000000000000004</v>
          </cell>
          <cell r="H231">
            <v>0.52</v>
          </cell>
          <cell r="I231">
            <v>0.41</v>
          </cell>
          <cell r="J231">
            <v>1.48</v>
          </cell>
          <cell r="K231">
            <v>1.48</v>
          </cell>
          <cell r="L231" t="str">
            <v>"открытые запросы-предложения"</v>
          </cell>
        </row>
        <row r="232">
          <cell r="E232" t="str">
            <v>Услуги сторонних организаций по охране окружающей среды</v>
          </cell>
          <cell r="F232" t="str">
            <v>тыс. руб.</v>
          </cell>
          <cell r="G232">
            <v>0.12</v>
          </cell>
          <cell r="J232">
            <v>0.12</v>
          </cell>
          <cell r="K232">
            <v>0.12</v>
          </cell>
          <cell r="L232" t="str">
            <v>"открытые запросы-предложения"</v>
          </cell>
        </row>
        <row r="233">
          <cell r="E233" t="str">
            <v>Техническое обслуживание  электрооборудование, оргтехника</v>
          </cell>
          <cell r="F233" t="str">
            <v>тыс. руб.</v>
          </cell>
          <cell r="G233">
            <v>3.85</v>
          </cell>
          <cell r="H233">
            <v>0.27</v>
          </cell>
          <cell r="I233">
            <v>0.13</v>
          </cell>
          <cell r="J233">
            <v>4.25</v>
          </cell>
          <cell r="K233">
            <v>4.25</v>
          </cell>
          <cell r="L233" t="str">
            <v>"открытые запросы-предложения"</v>
          </cell>
        </row>
        <row r="234">
          <cell r="E234" t="str">
            <v>Юридические, нотариальные услуги</v>
          </cell>
          <cell r="F234" t="str">
            <v>тыс. руб.</v>
          </cell>
          <cell r="G234">
            <v>0.01</v>
          </cell>
          <cell r="I234">
            <v>0.01</v>
          </cell>
          <cell r="J234">
            <v>0.02</v>
          </cell>
          <cell r="K234">
            <v>0.02</v>
          </cell>
          <cell r="L234" t="str">
            <v>"открытые запросы-предложения"</v>
          </cell>
        </row>
        <row r="235">
          <cell r="E235" t="str">
            <v>Инвентарь</v>
          </cell>
          <cell r="F235" t="str">
            <v>тыс. руб.</v>
          </cell>
          <cell r="H235">
            <v>1.38</v>
          </cell>
          <cell r="I235">
            <v>1.37</v>
          </cell>
          <cell r="J235">
            <v>2.75</v>
          </cell>
          <cell r="K235">
            <v>2.75</v>
          </cell>
          <cell r="L235" t="str">
            <v>"открытые запросы-предложения"</v>
          </cell>
        </row>
        <row r="236">
          <cell r="E236" t="str">
            <v>Комплектующие к оргтехнике</v>
          </cell>
          <cell r="F236" t="str">
            <v>тыс. руб.</v>
          </cell>
          <cell r="H236">
            <v>7.4</v>
          </cell>
          <cell r="I236">
            <v>1.29</v>
          </cell>
          <cell r="J236">
            <v>8.69</v>
          </cell>
          <cell r="K236">
            <v>8.69</v>
          </cell>
          <cell r="L236" t="str">
            <v>"открытые запросы-предложения"</v>
          </cell>
        </row>
        <row r="237">
          <cell r="E237" t="str">
            <v>Услуги на промышленную безопасность</v>
          </cell>
          <cell r="F237" t="str">
            <v>тыс. руб.</v>
          </cell>
          <cell r="H237">
            <v>4.58</v>
          </cell>
          <cell r="J237">
            <v>4.58</v>
          </cell>
          <cell r="K237">
            <v>4.58</v>
          </cell>
          <cell r="L237" t="str">
            <v>"открытые запросы-предложения"</v>
          </cell>
        </row>
        <row r="238">
          <cell r="E238" t="str">
            <v>Аудиторские услуги</v>
          </cell>
          <cell r="F238" t="str">
            <v>тыс. руб.</v>
          </cell>
          <cell r="I238">
            <v>4.0999999999999996</v>
          </cell>
          <cell r="J238">
            <v>4.0999999999999996</v>
          </cell>
          <cell r="K238">
            <v>4.0999999999999996</v>
          </cell>
          <cell r="L238" t="str">
            <v>"открытые запросы-предложения"</v>
          </cell>
        </row>
        <row r="239">
          <cell r="E239" t="str">
            <v>Материалы на капитальный ремонт  зданий и сооружений</v>
          </cell>
          <cell r="F239" t="str">
            <v>тыс. руб.</v>
          </cell>
          <cell r="I239">
            <v>0.12</v>
          </cell>
          <cell r="J239">
            <v>0.12</v>
          </cell>
          <cell r="K239">
            <v>0.12</v>
          </cell>
          <cell r="L239" t="str">
            <v>"открытые запросы-предложения"</v>
          </cell>
        </row>
        <row r="240">
          <cell r="E240" t="str">
            <v>Списание ОС стоимостью до 40000 руб.</v>
          </cell>
          <cell r="F240" t="str">
            <v>тыс. руб.</v>
          </cell>
          <cell r="I240">
            <v>0.21</v>
          </cell>
          <cell r="J240">
            <v>0.21</v>
          </cell>
          <cell r="K240">
            <v>0.21</v>
          </cell>
          <cell r="L240" t="str">
            <v>"открытые запросы-предложения"</v>
          </cell>
        </row>
        <row r="241">
          <cell r="F241" t="str">
            <v>Итого:</v>
          </cell>
          <cell r="G241">
            <v>792.55</v>
          </cell>
          <cell r="H241">
            <v>848.04</v>
          </cell>
          <cell r="I241">
            <v>701.97</v>
          </cell>
          <cell r="J241">
            <v>2342.56</v>
          </cell>
          <cell r="K241">
            <v>2342.56</v>
          </cell>
        </row>
        <row r="243">
          <cell r="E243" t="str">
            <v>Техническое обслуживание  автотранспорт</v>
          </cell>
          <cell r="F243" t="str">
            <v>тыс. руб.</v>
          </cell>
          <cell r="G243">
            <v>28.9</v>
          </cell>
          <cell r="H243">
            <v>32.700000000000003</v>
          </cell>
          <cell r="I243">
            <v>17.28</v>
          </cell>
          <cell r="J243">
            <v>78.88</v>
          </cell>
          <cell r="K243">
            <v>78.88</v>
          </cell>
          <cell r="L243" t="str">
            <v>"открытые запросы-предложения"</v>
          </cell>
        </row>
        <row r="244">
          <cell r="E244" t="str">
            <v>Страхование автомобилей по КАСКО</v>
          </cell>
          <cell r="F244" t="str">
            <v>тыс. руб.</v>
          </cell>
          <cell r="G244">
            <v>1.44</v>
          </cell>
          <cell r="H244">
            <v>1.48</v>
          </cell>
          <cell r="I244">
            <v>1.3</v>
          </cell>
          <cell r="J244">
            <v>4.22</v>
          </cell>
          <cell r="K244">
            <v>4.22</v>
          </cell>
          <cell r="L244" t="str">
            <v>"открытые запросы-предложения"</v>
          </cell>
        </row>
        <row r="245">
          <cell r="E245" t="str">
            <v>Аренда газопроводов ООО "Газпром газораспределение"</v>
          </cell>
          <cell r="F245" t="str">
            <v>тыс. руб.</v>
          </cell>
          <cell r="G245">
            <v>935.54</v>
          </cell>
          <cell r="H245">
            <v>935.54</v>
          </cell>
          <cell r="I245">
            <v>935.54</v>
          </cell>
          <cell r="J245">
            <v>2806.62</v>
          </cell>
          <cell r="K245">
            <v>2806.62</v>
          </cell>
          <cell r="L245" t="str">
            <v>"прямые закупки"</v>
          </cell>
        </row>
        <row r="246">
          <cell r="E246" t="str">
            <v>Аренда муниципальных сетей</v>
          </cell>
          <cell r="F246" t="str">
            <v>тыс. руб.</v>
          </cell>
          <cell r="G246">
            <v>137.84</v>
          </cell>
          <cell r="H246">
            <v>91.76</v>
          </cell>
          <cell r="I246">
            <v>91.76</v>
          </cell>
          <cell r="J246">
            <v>321.36</v>
          </cell>
          <cell r="K246">
            <v>321.36</v>
          </cell>
          <cell r="L246" t="str">
            <v>"прямые закупки"</v>
          </cell>
        </row>
        <row r="247">
          <cell r="E247" t="str">
            <v>Аренда помещений</v>
          </cell>
          <cell r="F247" t="str">
            <v>тыс. руб.</v>
          </cell>
          <cell r="G247">
            <v>179.97</v>
          </cell>
          <cell r="H247">
            <v>183.74</v>
          </cell>
          <cell r="I247">
            <v>190.25</v>
          </cell>
          <cell r="J247">
            <v>553.96</v>
          </cell>
          <cell r="K247">
            <v>553.96</v>
          </cell>
          <cell r="L247" t="str">
            <v>"открытые запросы-предложения"</v>
          </cell>
        </row>
        <row r="248">
          <cell r="E248" t="str">
            <v>Аренда транспорта</v>
          </cell>
          <cell r="F248" t="str">
            <v>тыс. руб.</v>
          </cell>
          <cell r="G248">
            <v>1.56</v>
          </cell>
          <cell r="H248">
            <v>1.62</v>
          </cell>
          <cell r="I248">
            <v>1.4</v>
          </cell>
          <cell r="J248">
            <v>4.58</v>
          </cell>
          <cell r="K248">
            <v>4.58</v>
          </cell>
          <cell r="L248" t="str">
            <v>"открытые запросы-предложения"</v>
          </cell>
        </row>
        <row r="249">
          <cell r="E249" t="str">
            <v>водоснабжение</v>
          </cell>
          <cell r="F249" t="str">
            <v>тыс. руб.</v>
          </cell>
          <cell r="G249">
            <v>0.09</v>
          </cell>
          <cell r="H249">
            <v>7.0000000000000007E-2</v>
          </cell>
          <cell r="I249">
            <v>0.05</v>
          </cell>
          <cell r="J249">
            <v>0.21</v>
          </cell>
          <cell r="K249">
            <v>0.21</v>
          </cell>
          <cell r="L249" t="str">
            <v>"прямые закупки"</v>
          </cell>
        </row>
        <row r="250">
          <cell r="E250" t="str">
            <v>вывоз ТБО и прочие коммунальные</v>
          </cell>
          <cell r="F250" t="str">
            <v>тыс. руб.</v>
          </cell>
          <cell r="G250">
            <v>0.04</v>
          </cell>
          <cell r="H250">
            <v>0.08</v>
          </cell>
          <cell r="J250">
            <v>0.12</v>
          </cell>
          <cell r="K250">
            <v>0.12</v>
          </cell>
          <cell r="L250" t="str">
            <v>"открытые запросы-предложения"</v>
          </cell>
        </row>
        <row r="251">
          <cell r="E251" t="str">
            <v>ГСМ</v>
          </cell>
          <cell r="F251" t="str">
            <v>тыс. руб.</v>
          </cell>
          <cell r="G251">
            <v>40.39</v>
          </cell>
          <cell r="H251">
            <v>40.799999999999997</v>
          </cell>
          <cell r="I251">
            <v>38.51</v>
          </cell>
          <cell r="J251">
            <v>119.7</v>
          </cell>
          <cell r="K251">
            <v>119.7</v>
          </cell>
          <cell r="L251" t="str">
            <v>"открытые запросы-предложения"</v>
          </cell>
        </row>
        <row r="252">
          <cell r="E252" t="str">
            <v>Текущий ремонт  других видов ОС</v>
          </cell>
          <cell r="F252" t="str">
            <v>тыс. руб.</v>
          </cell>
          <cell r="G252">
            <v>0.03</v>
          </cell>
          <cell r="H252">
            <v>1</v>
          </cell>
          <cell r="I252">
            <v>0.85</v>
          </cell>
          <cell r="J252">
            <v>1.88</v>
          </cell>
          <cell r="K252">
            <v>1.88</v>
          </cell>
          <cell r="L252" t="str">
            <v>"открытые запросы-предложения"</v>
          </cell>
        </row>
        <row r="253">
          <cell r="E253" t="str">
            <v>Запасные части и материалы для а/м</v>
          </cell>
          <cell r="F253" t="str">
            <v>тыс. руб.</v>
          </cell>
          <cell r="G253">
            <v>2.02</v>
          </cell>
          <cell r="H253">
            <v>21.51</v>
          </cell>
          <cell r="I253">
            <v>22.75</v>
          </cell>
          <cell r="J253">
            <v>46.28</v>
          </cell>
          <cell r="K253">
            <v>46.28</v>
          </cell>
          <cell r="L253" t="str">
            <v>"открытые запросы-предложения"</v>
          </cell>
        </row>
        <row r="254">
          <cell r="E254" t="str">
            <v>Материалы на текущий ремонт  зданий и сооружений</v>
          </cell>
          <cell r="F254" t="str">
            <v>тыс. руб.</v>
          </cell>
          <cell r="G254">
            <v>0.38</v>
          </cell>
          <cell r="H254">
            <v>0.85</v>
          </cell>
          <cell r="I254">
            <v>0.04</v>
          </cell>
          <cell r="J254">
            <v>1.27</v>
          </cell>
          <cell r="K254">
            <v>1.27</v>
          </cell>
          <cell r="L254" t="str">
            <v>"открытые запросы-предложения"</v>
          </cell>
        </row>
        <row r="255">
          <cell r="E255" t="str">
            <v>Капитальный ремонт  зданий и сооружений</v>
          </cell>
          <cell r="F255" t="str">
            <v>тыс. руб.</v>
          </cell>
          <cell r="G255">
            <v>0.68</v>
          </cell>
          <cell r="I255">
            <v>1.34</v>
          </cell>
          <cell r="J255">
            <v>2.02</v>
          </cell>
          <cell r="K255">
            <v>2.02</v>
          </cell>
          <cell r="L255" t="str">
            <v>"открытые запросы-предложения"</v>
          </cell>
        </row>
        <row r="256">
          <cell r="E256" t="str">
            <v>Текущий ремонт  зданий и сооружений</v>
          </cell>
          <cell r="F256" t="str">
            <v>тыс. руб.</v>
          </cell>
          <cell r="G256">
            <v>0.47</v>
          </cell>
          <cell r="J256">
            <v>0.47</v>
          </cell>
          <cell r="K256">
            <v>0.47</v>
          </cell>
          <cell r="L256" t="str">
            <v>"открытые запросы-предложения"</v>
          </cell>
        </row>
        <row r="257">
          <cell r="E257" t="str">
            <v>Информационно-вычислительные услуги</v>
          </cell>
          <cell r="F257" t="str">
            <v>тыс. руб.</v>
          </cell>
          <cell r="G257">
            <v>3.62</v>
          </cell>
          <cell r="H257">
            <v>2.76</v>
          </cell>
          <cell r="I257">
            <v>4.7699999999999996</v>
          </cell>
          <cell r="J257">
            <v>11.15</v>
          </cell>
          <cell r="K257">
            <v>11.15</v>
          </cell>
          <cell r="L257" t="str">
            <v>"открытые запросы-предложения"</v>
          </cell>
        </row>
        <row r="258">
          <cell r="E258" t="str">
            <v>канализирование сточных вод</v>
          </cell>
          <cell r="F258" t="str">
            <v>тыс. руб.</v>
          </cell>
          <cell r="G258">
            <v>0.04</v>
          </cell>
          <cell r="H258">
            <v>0.03</v>
          </cell>
          <cell r="I258">
            <v>0.02</v>
          </cell>
          <cell r="J258">
            <v>0.09</v>
          </cell>
          <cell r="K258">
            <v>0.09</v>
          </cell>
          <cell r="L258" t="str">
            <v>"открытые запросы-предложения"</v>
          </cell>
        </row>
        <row r="259">
          <cell r="E259" t="str">
            <v>Комиссионные сборы по посредническим договорам</v>
          </cell>
          <cell r="F259" t="str">
            <v>тыс. руб.</v>
          </cell>
          <cell r="G259">
            <v>0.02</v>
          </cell>
          <cell r="H259">
            <v>0.02</v>
          </cell>
          <cell r="I259">
            <v>0.9</v>
          </cell>
          <cell r="J259">
            <v>0.94</v>
          </cell>
          <cell r="K259">
            <v>0.94</v>
          </cell>
          <cell r="L259" t="str">
            <v>"открытые запросы-предложения"</v>
          </cell>
        </row>
        <row r="260">
          <cell r="E260" t="str">
            <v>Консультационные услуги</v>
          </cell>
          <cell r="F260" t="str">
            <v>тыс. руб.</v>
          </cell>
          <cell r="G260">
            <v>0.42</v>
          </cell>
          <cell r="H260">
            <v>0.41</v>
          </cell>
          <cell r="I260">
            <v>1.05</v>
          </cell>
          <cell r="J260">
            <v>1.88</v>
          </cell>
          <cell r="K260">
            <v>1.88</v>
          </cell>
          <cell r="L260" t="str">
            <v>"открытые запросы-предложения"</v>
          </cell>
        </row>
        <row r="261">
          <cell r="E261" t="str">
            <v>Материалы на содержание зданий и на хоз.нужды</v>
          </cell>
          <cell r="F261" t="str">
            <v>тыс. руб.</v>
          </cell>
          <cell r="G261">
            <v>0.1</v>
          </cell>
          <cell r="H261">
            <v>2.5099999999999998</v>
          </cell>
          <cell r="I261">
            <v>1.79</v>
          </cell>
          <cell r="J261">
            <v>4.4000000000000004</v>
          </cell>
          <cell r="K261">
            <v>4.4000000000000004</v>
          </cell>
          <cell r="L261" t="str">
            <v>"открытые запросы-предложения"</v>
          </cell>
        </row>
        <row r="262">
          <cell r="E262" t="str">
            <v>Медицинское страхование</v>
          </cell>
          <cell r="F262" t="str">
            <v>тыс. руб.</v>
          </cell>
          <cell r="G262">
            <v>5.56</v>
          </cell>
          <cell r="H262">
            <v>5.28</v>
          </cell>
          <cell r="I262">
            <v>4.66</v>
          </cell>
          <cell r="J262">
            <v>15.5</v>
          </cell>
          <cell r="K262">
            <v>15.5</v>
          </cell>
          <cell r="L262" t="str">
            <v>"открытые запросы-предложения"</v>
          </cell>
        </row>
        <row r="263">
          <cell r="E263" t="str">
            <v>Электроэнергия  на бытовые нужды</v>
          </cell>
          <cell r="F263" t="str">
            <v>тыс. руб.</v>
          </cell>
          <cell r="G263">
            <v>3.28</v>
          </cell>
          <cell r="H263">
            <v>1.68</v>
          </cell>
          <cell r="I263">
            <v>1.42</v>
          </cell>
          <cell r="J263">
            <v>6.38</v>
          </cell>
          <cell r="K263">
            <v>6.38</v>
          </cell>
          <cell r="L263" t="str">
            <v>"прямые закупки"</v>
          </cell>
        </row>
        <row r="264">
          <cell r="E264" t="str">
            <v>Электроэнергия  на ЭХЗ</v>
          </cell>
          <cell r="F264" t="str">
            <v>тыс. руб.</v>
          </cell>
          <cell r="G264">
            <v>0.75</v>
          </cell>
          <cell r="H264">
            <v>0.43</v>
          </cell>
          <cell r="I264">
            <v>0.44</v>
          </cell>
          <cell r="J264">
            <v>1.62</v>
          </cell>
          <cell r="K264">
            <v>1.62</v>
          </cell>
          <cell r="L264" t="str">
            <v>"прямые закупки"</v>
          </cell>
        </row>
        <row r="265">
          <cell r="E265" t="str">
            <v>Страхование автомобилей по ОСАГО</v>
          </cell>
          <cell r="F265" t="str">
            <v>тыс. руб.</v>
          </cell>
          <cell r="G265">
            <v>3.54</v>
          </cell>
          <cell r="H265">
            <v>3.2</v>
          </cell>
          <cell r="I265">
            <v>3.15</v>
          </cell>
          <cell r="J265">
            <v>9.89</v>
          </cell>
          <cell r="K265">
            <v>9.89</v>
          </cell>
          <cell r="L265" t="str">
            <v>"открытые запросы-предложения"</v>
          </cell>
        </row>
        <row r="266">
          <cell r="E266" t="str">
            <v>Охрана труда</v>
          </cell>
          <cell r="F266" t="str">
            <v>тыс. руб.</v>
          </cell>
          <cell r="G266">
            <v>1.21</v>
          </cell>
          <cell r="H266">
            <v>0.98</v>
          </cell>
          <cell r="I266">
            <v>3.03</v>
          </cell>
          <cell r="J266">
            <v>5.22</v>
          </cell>
          <cell r="K266">
            <v>5.22</v>
          </cell>
          <cell r="L266" t="str">
            <v>"прямые закупки"</v>
          </cell>
        </row>
        <row r="267">
          <cell r="E267" t="str">
            <v>Подготовка кадров</v>
          </cell>
          <cell r="F267" t="str">
            <v>тыс. руб.</v>
          </cell>
          <cell r="G267">
            <v>0.03</v>
          </cell>
          <cell r="H267">
            <v>1.86</v>
          </cell>
          <cell r="I267">
            <v>0.16</v>
          </cell>
          <cell r="J267">
            <v>2.0499999999999998</v>
          </cell>
          <cell r="K267">
            <v>2.0499999999999998</v>
          </cell>
          <cell r="L267" t="str">
            <v>"прямые закупки"</v>
          </cell>
        </row>
        <row r="268">
          <cell r="E268" t="str">
            <v>Программные продукты</v>
          </cell>
          <cell r="F268" t="str">
            <v>тыс. руб.</v>
          </cell>
          <cell r="G268">
            <v>3</v>
          </cell>
          <cell r="H268">
            <v>2.89</v>
          </cell>
          <cell r="I268">
            <v>2.73</v>
          </cell>
          <cell r="J268">
            <v>8.6199999999999992</v>
          </cell>
          <cell r="K268">
            <v>8.6199999999999992</v>
          </cell>
          <cell r="L268" t="str">
            <v>"открытые запросы-предложения"</v>
          </cell>
        </row>
        <row r="269">
          <cell r="E269" t="str">
            <v>Прочая аренда</v>
          </cell>
          <cell r="F269" t="str">
            <v>тыс. руб.</v>
          </cell>
          <cell r="G269">
            <v>0.14000000000000001</v>
          </cell>
          <cell r="H269">
            <v>0.19</v>
          </cell>
          <cell r="I269">
            <v>0.11</v>
          </cell>
          <cell r="J269">
            <v>0.44</v>
          </cell>
          <cell r="K269">
            <v>0.44</v>
          </cell>
          <cell r="L269" t="str">
            <v>"открытые запросы-предложения"</v>
          </cell>
        </row>
        <row r="270">
          <cell r="E270" t="str">
            <v>Прочие</v>
          </cell>
          <cell r="F270" t="str">
            <v>тыс. руб.</v>
          </cell>
          <cell r="G270">
            <v>0.19</v>
          </cell>
          <cell r="I270">
            <v>0.03</v>
          </cell>
          <cell r="J270">
            <v>0.22</v>
          </cell>
          <cell r="K270">
            <v>0.22</v>
          </cell>
          <cell r="L270" t="str">
            <v>"открытые запросы-предложения"</v>
          </cell>
        </row>
        <row r="271">
          <cell r="E271" t="str">
            <v>Спецодежда</v>
          </cell>
          <cell r="F271" t="str">
            <v>тыс. руб.</v>
          </cell>
          <cell r="G271">
            <v>28.38</v>
          </cell>
          <cell r="H271">
            <v>26.49</v>
          </cell>
          <cell r="I271">
            <v>25.87</v>
          </cell>
          <cell r="J271">
            <v>80.739999999999995</v>
          </cell>
          <cell r="K271">
            <v>80.739999999999995</v>
          </cell>
          <cell r="L271" t="str">
            <v>"открытые запросы-предложения"</v>
          </cell>
        </row>
        <row r="272">
          <cell r="E272" t="str">
            <v>Страхование гражданской ответственности организации</v>
          </cell>
          <cell r="F272" t="str">
            <v>тыс. руб.</v>
          </cell>
          <cell r="G272">
            <v>8.9</v>
          </cell>
          <cell r="H272">
            <v>8.33</v>
          </cell>
          <cell r="I272">
            <v>8.9</v>
          </cell>
          <cell r="J272">
            <v>26.13</v>
          </cell>
          <cell r="K272">
            <v>26.13</v>
          </cell>
          <cell r="L272" t="str">
            <v>"открытые запросы-предложения"</v>
          </cell>
        </row>
        <row r="273">
          <cell r="E273" t="str">
            <v>Страхование имущества</v>
          </cell>
          <cell r="F273" t="str">
            <v>тыс. руб.</v>
          </cell>
          <cell r="G273">
            <v>1.55</v>
          </cell>
          <cell r="H273">
            <v>1.46</v>
          </cell>
          <cell r="I273">
            <v>1.54</v>
          </cell>
          <cell r="J273">
            <v>4.55</v>
          </cell>
          <cell r="K273">
            <v>4.55</v>
          </cell>
          <cell r="L273" t="str">
            <v>"открытые запросы-предложения"</v>
          </cell>
        </row>
        <row r="274">
          <cell r="E274" t="str">
            <v>теплоэнергия</v>
          </cell>
          <cell r="F274" t="str">
            <v>тыс. руб.</v>
          </cell>
          <cell r="G274">
            <v>1.03</v>
          </cell>
          <cell r="H274">
            <v>0.78</v>
          </cell>
          <cell r="I274">
            <v>0.47</v>
          </cell>
          <cell r="J274">
            <v>2.2799999999999998</v>
          </cell>
          <cell r="K274">
            <v>2.2799999999999998</v>
          </cell>
          <cell r="L274" t="str">
            <v>"прямые закупки"</v>
          </cell>
        </row>
        <row r="275">
          <cell r="E275" t="str">
            <v>Технологические потери газа</v>
          </cell>
          <cell r="F275" t="str">
            <v>тыс. руб.</v>
          </cell>
          <cell r="G275">
            <v>10.77</v>
          </cell>
          <cell r="H275">
            <v>10.71</v>
          </cell>
          <cell r="I275">
            <v>10.79</v>
          </cell>
          <cell r="J275">
            <v>32.270000000000003</v>
          </cell>
          <cell r="K275">
            <v>32.270000000000003</v>
          </cell>
          <cell r="L275" t="str">
            <v>"прямые закупки"</v>
          </cell>
        </row>
        <row r="276">
          <cell r="E276" t="str">
            <v>Транспортные расходы</v>
          </cell>
          <cell r="F276" t="str">
            <v>тыс. руб.</v>
          </cell>
          <cell r="G276">
            <v>0.06</v>
          </cell>
          <cell r="H276">
            <v>0.42</v>
          </cell>
          <cell r="I276">
            <v>0.28999999999999998</v>
          </cell>
          <cell r="J276">
            <v>0.77</v>
          </cell>
          <cell r="K276">
            <v>0.77</v>
          </cell>
          <cell r="L276" t="str">
            <v>"открытые запросы-предложения"</v>
          </cell>
        </row>
        <row r="277">
          <cell r="E277" t="str">
            <v>Услуги в области ГО и защиты от ЧС</v>
          </cell>
          <cell r="F277" t="str">
            <v>тыс. руб.</v>
          </cell>
          <cell r="G277">
            <v>5.99</v>
          </cell>
          <cell r="H277">
            <v>7.39</v>
          </cell>
          <cell r="I277">
            <v>7.39</v>
          </cell>
          <cell r="J277">
            <v>20.77</v>
          </cell>
          <cell r="K277">
            <v>20.77</v>
          </cell>
          <cell r="L277" t="str">
            <v>"открытые запросы-предложения"</v>
          </cell>
        </row>
        <row r="278">
          <cell r="E278" t="str">
            <v>услуги городской телефонной связи</v>
          </cell>
          <cell r="F278" t="str">
            <v>тыс. руб.</v>
          </cell>
          <cell r="G278">
            <v>3.88</v>
          </cell>
          <cell r="H278">
            <v>3.97</v>
          </cell>
          <cell r="I278">
            <v>5.61</v>
          </cell>
          <cell r="J278">
            <v>13.46</v>
          </cell>
          <cell r="K278">
            <v>13.46</v>
          </cell>
          <cell r="L278" t="str">
            <v>"открытые запросы-предложения"</v>
          </cell>
        </row>
        <row r="279">
          <cell r="E279" t="str">
            <v>услуги интернет</v>
          </cell>
          <cell r="F279" t="str">
            <v>тыс. руб.</v>
          </cell>
          <cell r="G279">
            <v>1.76</v>
          </cell>
          <cell r="H279">
            <v>2.2200000000000002</v>
          </cell>
          <cell r="I279">
            <v>2.86</v>
          </cell>
          <cell r="J279">
            <v>6.84</v>
          </cell>
          <cell r="K279">
            <v>6.84</v>
          </cell>
          <cell r="L279" t="str">
            <v>"открытые запросы-предложения"</v>
          </cell>
        </row>
        <row r="280">
          <cell r="E280" t="str">
            <v>услуги медицинских учреждений</v>
          </cell>
          <cell r="F280" t="str">
            <v>тыс. руб.</v>
          </cell>
          <cell r="G280">
            <v>6.78</v>
          </cell>
          <cell r="H280">
            <v>7.11</v>
          </cell>
          <cell r="I280">
            <v>7.74</v>
          </cell>
          <cell r="J280">
            <v>21.63</v>
          </cell>
          <cell r="K280">
            <v>21.63</v>
          </cell>
          <cell r="L280" t="str">
            <v>"открытые запросы-предложения"</v>
          </cell>
        </row>
        <row r="281">
          <cell r="E281" t="str">
            <v>услуги междугородней и международной телефонной связи</v>
          </cell>
          <cell r="F281" t="str">
            <v>тыс. руб.</v>
          </cell>
          <cell r="G281">
            <v>0.2</v>
          </cell>
          <cell r="H281">
            <v>0.09</v>
          </cell>
          <cell r="I281">
            <v>0.08</v>
          </cell>
          <cell r="J281">
            <v>0.37</v>
          </cell>
          <cell r="K281">
            <v>0.37</v>
          </cell>
          <cell r="L281" t="str">
            <v>"открытые запросы-предложения"</v>
          </cell>
        </row>
        <row r="282">
          <cell r="E282" t="str">
            <v>Услуги на пожарную безопасность</v>
          </cell>
          <cell r="F282" t="str">
            <v>тыс. руб.</v>
          </cell>
          <cell r="G282">
            <v>0.25</v>
          </cell>
          <cell r="H282">
            <v>0.2</v>
          </cell>
          <cell r="I282">
            <v>0.13</v>
          </cell>
          <cell r="J282">
            <v>0.57999999999999996</v>
          </cell>
          <cell r="K282">
            <v>0.57999999999999996</v>
          </cell>
          <cell r="L282" t="str">
            <v>"открытые запросы-предложения"</v>
          </cell>
        </row>
        <row r="283">
          <cell r="E283" t="str">
            <v>Услуги на промышленную безопасность</v>
          </cell>
          <cell r="F283" t="str">
            <v>тыс. руб.</v>
          </cell>
          <cell r="G283">
            <v>2.33</v>
          </cell>
          <cell r="J283">
            <v>2.33</v>
          </cell>
          <cell r="K283">
            <v>2.33</v>
          </cell>
          <cell r="L283" t="str">
            <v>"открытые запросы-предложения"</v>
          </cell>
        </row>
        <row r="284">
          <cell r="E284" t="str">
            <v>Услуги охраны</v>
          </cell>
          <cell r="F284" t="str">
            <v>тыс. руб.</v>
          </cell>
          <cell r="G284">
            <v>1.83</v>
          </cell>
          <cell r="H284">
            <v>1.9</v>
          </cell>
          <cell r="I284">
            <v>1.37</v>
          </cell>
          <cell r="J284">
            <v>5.0999999999999996</v>
          </cell>
          <cell r="K284">
            <v>5.0999999999999996</v>
          </cell>
          <cell r="L284" t="str">
            <v>"открытые запросы-предложения"</v>
          </cell>
        </row>
        <row r="285">
          <cell r="E285" t="str">
            <v>услуги по мониторингу транспорта</v>
          </cell>
          <cell r="F285" t="str">
            <v>тыс. руб.</v>
          </cell>
          <cell r="G285">
            <v>1.76</v>
          </cell>
          <cell r="H285">
            <v>1.83</v>
          </cell>
          <cell r="I285">
            <v>1.37</v>
          </cell>
          <cell r="J285">
            <v>4.96</v>
          </cell>
          <cell r="K285">
            <v>4.96</v>
          </cell>
          <cell r="L285" t="str">
            <v>"открытые запросы-предложения"</v>
          </cell>
        </row>
        <row r="286">
          <cell r="E286" t="str">
            <v>Услуги по содержанию зданий</v>
          </cell>
          <cell r="F286" t="str">
            <v>тыс. руб.</v>
          </cell>
          <cell r="G286">
            <v>2.66</v>
          </cell>
          <cell r="H286">
            <v>3.07</v>
          </cell>
          <cell r="I286">
            <v>2.86</v>
          </cell>
          <cell r="J286">
            <v>8.59</v>
          </cell>
          <cell r="K286">
            <v>8.59</v>
          </cell>
          <cell r="L286" t="str">
            <v>"открытые запросы-предложения"</v>
          </cell>
        </row>
        <row r="287">
          <cell r="E287" t="str">
            <v>услуги сотовой связи</v>
          </cell>
          <cell r="F287" t="str">
            <v>тыс. руб.</v>
          </cell>
          <cell r="G287">
            <v>1.04</v>
          </cell>
          <cell r="H287">
            <v>0.97</v>
          </cell>
          <cell r="I287">
            <v>1.1299999999999999</v>
          </cell>
          <cell r="J287">
            <v>3.14</v>
          </cell>
          <cell r="K287">
            <v>3.14</v>
          </cell>
          <cell r="L287" t="str">
            <v>"открытые запросы-предложения"</v>
          </cell>
        </row>
        <row r="288">
          <cell r="E288" t="str">
            <v>Услуги сторонних организаций по охране окружающей среды</v>
          </cell>
          <cell r="F288" t="str">
            <v>тыс. руб.</v>
          </cell>
          <cell r="G288">
            <v>0.09</v>
          </cell>
          <cell r="J288">
            <v>0.09</v>
          </cell>
          <cell r="K288">
            <v>0.09</v>
          </cell>
          <cell r="L288" t="str">
            <v>"открытые запросы-предложения"</v>
          </cell>
        </row>
        <row r="289">
          <cell r="E289" t="str">
            <v>Техническое обслуживание  электрооборудование, оргтехника</v>
          </cell>
          <cell r="F289" t="str">
            <v>тыс. руб.</v>
          </cell>
          <cell r="G289">
            <v>2.31</v>
          </cell>
          <cell r="H289">
            <v>3.54</v>
          </cell>
          <cell r="I289">
            <v>2.15</v>
          </cell>
          <cell r="J289">
            <v>8</v>
          </cell>
          <cell r="K289">
            <v>8</v>
          </cell>
          <cell r="L289" t="str">
            <v>"открытые запросы-предложения"</v>
          </cell>
        </row>
        <row r="290">
          <cell r="E290" t="str">
            <v>Юридические, нотариальные услуги</v>
          </cell>
          <cell r="F290" t="str">
            <v>тыс. руб.</v>
          </cell>
          <cell r="G290">
            <v>0.01</v>
          </cell>
          <cell r="J290">
            <v>0.01</v>
          </cell>
          <cell r="K290">
            <v>0.01</v>
          </cell>
          <cell r="L290" t="str">
            <v>"открытые запросы-предложения"</v>
          </cell>
        </row>
        <row r="291">
          <cell r="E291" t="str">
            <v>Инвентарь</v>
          </cell>
          <cell r="F291" t="str">
            <v>тыс. руб.</v>
          </cell>
          <cell r="H291">
            <v>55.25</v>
          </cell>
          <cell r="J291">
            <v>55.25</v>
          </cell>
          <cell r="K291">
            <v>55.25</v>
          </cell>
          <cell r="L291" t="str">
            <v>"открытые запросы-предложения"</v>
          </cell>
        </row>
        <row r="292">
          <cell r="E292" t="str">
            <v>Комплектующие к оргтехнике</v>
          </cell>
          <cell r="F292" t="str">
            <v>тыс. руб.</v>
          </cell>
          <cell r="H292">
            <v>100.03</v>
          </cell>
          <cell r="I292">
            <v>7.39</v>
          </cell>
          <cell r="J292">
            <v>107.42</v>
          </cell>
          <cell r="K292">
            <v>107.42</v>
          </cell>
          <cell r="L292" t="str">
            <v>"открытые запросы-предложения"</v>
          </cell>
        </row>
        <row r="293">
          <cell r="E293" t="str">
            <v>Списание ОС стоимостью до 40000 руб.</v>
          </cell>
          <cell r="F293" t="str">
            <v>тыс. руб.</v>
          </cell>
          <cell r="H293">
            <v>3.28</v>
          </cell>
          <cell r="I293">
            <v>2.68</v>
          </cell>
          <cell r="J293">
            <v>5.96</v>
          </cell>
          <cell r="K293">
            <v>5.96</v>
          </cell>
          <cell r="L293" t="str">
            <v>"открытые запросы-предложения"</v>
          </cell>
        </row>
        <row r="294">
          <cell r="E294" t="str">
            <v>Услуги по поверке контрольно-измерительных приборов</v>
          </cell>
          <cell r="F294" t="str">
            <v>тыс. руб.</v>
          </cell>
          <cell r="H294">
            <v>1</v>
          </cell>
          <cell r="I294">
            <v>1</v>
          </cell>
          <cell r="J294">
            <v>2</v>
          </cell>
          <cell r="K294">
            <v>2</v>
          </cell>
          <cell r="L294" t="str">
            <v>"открытые запросы-предложения"</v>
          </cell>
        </row>
        <row r="295">
          <cell r="E295" t="str">
            <v>Аудиторские услуги</v>
          </cell>
          <cell r="F295" t="str">
            <v>тыс. руб.</v>
          </cell>
          <cell r="I295">
            <v>3.84</v>
          </cell>
          <cell r="J295">
            <v>3.84</v>
          </cell>
          <cell r="K295">
            <v>3.84</v>
          </cell>
          <cell r="L295" t="str">
            <v>"открытые запросы-предложения"</v>
          </cell>
        </row>
        <row r="296">
          <cell r="E296" t="str">
            <v>Материалы на капитальный ремонт  зданий и сооружений</v>
          </cell>
          <cell r="F296" t="str">
            <v>тыс. руб.</v>
          </cell>
          <cell r="I296">
            <v>0.11</v>
          </cell>
          <cell r="J296">
            <v>0.11</v>
          </cell>
          <cell r="K296">
            <v>0.11</v>
          </cell>
          <cell r="L296" t="str">
            <v>"открытые запросы-предложения"</v>
          </cell>
        </row>
        <row r="297">
          <cell r="E297" t="str">
            <v>использование радиочастот</v>
          </cell>
          <cell r="F297" t="str">
            <v>тыс. руб.</v>
          </cell>
          <cell r="I297">
            <v>1.66</v>
          </cell>
          <cell r="J297">
            <v>1.66</v>
          </cell>
          <cell r="K297">
            <v>1.66</v>
          </cell>
          <cell r="L297" t="str">
            <v>"открытые запросы-предложения"</v>
          </cell>
        </row>
        <row r="298">
          <cell r="F298" t="str">
            <v>Итого:</v>
          </cell>
          <cell r="G298">
            <v>1432.83</v>
          </cell>
          <cell r="H298">
            <v>1573.43</v>
          </cell>
          <cell r="I298">
            <v>1422.56</v>
          </cell>
          <cell r="J298">
            <v>4428.82</v>
          </cell>
          <cell r="K298">
            <v>4428.82</v>
          </cell>
        </row>
        <row r="300">
          <cell r="E300" t="str">
            <v>Техническое обслуживание  автотранспорт</v>
          </cell>
          <cell r="F300" t="str">
            <v>тыс. руб.</v>
          </cell>
          <cell r="G300">
            <v>0.89</v>
          </cell>
          <cell r="H300">
            <v>3.94</v>
          </cell>
          <cell r="I300">
            <v>1.1100000000000001</v>
          </cell>
          <cell r="J300">
            <v>5.94</v>
          </cell>
          <cell r="K300">
            <v>5.94</v>
          </cell>
          <cell r="L300" t="str">
            <v>"открытые запросы-предложения"</v>
          </cell>
        </row>
        <row r="301">
          <cell r="E301" t="str">
            <v>Страхование автомобилей по КАСКО</v>
          </cell>
          <cell r="F301" t="str">
            <v>тыс. руб.</v>
          </cell>
          <cell r="G301">
            <v>0.45</v>
          </cell>
          <cell r="H301">
            <v>0.37</v>
          </cell>
          <cell r="I301">
            <v>0.37</v>
          </cell>
          <cell r="J301">
            <v>1.19</v>
          </cell>
          <cell r="K301">
            <v>1.19</v>
          </cell>
          <cell r="L301" t="str">
            <v>"открытые запросы-предложения"</v>
          </cell>
        </row>
        <row r="302">
          <cell r="E302" t="str">
            <v>Аренда газопроводов в системе единого оператора</v>
          </cell>
          <cell r="F302" t="str">
            <v>тыс. руб.</v>
          </cell>
          <cell r="G302">
            <v>126.32</v>
          </cell>
          <cell r="H302">
            <v>126.32</v>
          </cell>
          <cell r="I302">
            <v>126.32</v>
          </cell>
          <cell r="J302">
            <v>378.96</v>
          </cell>
          <cell r="K302">
            <v>378.96</v>
          </cell>
          <cell r="L302" t="str">
            <v>"прямые закупки"</v>
          </cell>
        </row>
        <row r="303">
          <cell r="E303" t="str">
            <v>Аренда газопроводов ООО "Газпром газораспределение"</v>
          </cell>
          <cell r="F303" t="str">
            <v>тыс. руб.</v>
          </cell>
          <cell r="G303">
            <v>2.2599999999999998</v>
          </cell>
          <cell r="H303">
            <v>2.2599999999999998</v>
          </cell>
          <cell r="I303">
            <v>2.37</v>
          </cell>
          <cell r="J303">
            <v>6.89</v>
          </cell>
          <cell r="K303">
            <v>6.89</v>
          </cell>
          <cell r="L303" t="str">
            <v>"прямые закупки"</v>
          </cell>
        </row>
        <row r="304">
          <cell r="E304" t="str">
            <v>Аренда муниципальных сетей</v>
          </cell>
          <cell r="F304" t="str">
            <v>тыс. руб.</v>
          </cell>
          <cell r="G304">
            <v>19.11</v>
          </cell>
          <cell r="H304">
            <v>19.11</v>
          </cell>
          <cell r="I304">
            <v>19.11</v>
          </cell>
          <cell r="J304">
            <v>57.33</v>
          </cell>
          <cell r="K304">
            <v>57.33</v>
          </cell>
          <cell r="L304" t="str">
            <v>"прямые закупки"</v>
          </cell>
        </row>
        <row r="305">
          <cell r="E305" t="str">
            <v>Аренда помещений</v>
          </cell>
          <cell r="F305" t="str">
            <v>тыс. руб.</v>
          </cell>
          <cell r="G305">
            <v>24.79</v>
          </cell>
          <cell r="H305">
            <v>24.79</v>
          </cell>
          <cell r="I305">
            <v>22.94</v>
          </cell>
          <cell r="J305">
            <v>72.52</v>
          </cell>
          <cell r="K305">
            <v>72.52</v>
          </cell>
          <cell r="L305" t="str">
            <v>"открытые запросы-предложения"</v>
          </cell>
        </row>
        <row r="306">
          <cell r="E306" t="str">
            <v>Аренда транспорта</v>
          </cell>
          <cell r="F306" t="str">
            <v>тыс. руб.</v>
          </cell>
          <cell r="G306">
            <v>0.46</v>
          </cell>
          <cell r="H306">
            <v>0.4</v>
          </cell>
          <cell r="I306">
            <v>0.38</v>
          </cell>
          <cell r="J306">
            <v>1.24</v>
          </cell>
          <cell r="K306">
            <v>1.24</v>
          </cell>
          <cell r="L306" t="str">
            <v>"открытые запросы-предложения"</v>
          </cell>
        </row>
        <row r="307">
          <cell r="E307" t="str">
            <v>водоснабжение</v>
          </cell>
          <cell r="F307" t="str">
            <v>тыс. руб.</v>
          </cell>
          <cell r="G307">
            <v>0.52</v>
          </cell>
          <cell r="H307">
            <v>0.48</v>
          </cell>
          <cell r="I307">
            <v>0.35</v>
          </cell>
          <cell r="J307">
            <v>1.35</v>
          </cell>
          <cell r="K307">
            <v>1.35</v>
          </cell>
          <cell r="L307" t="str">
            <v>"прямые закупки"</v>
          </cell>
        </row>
        <row r="308">
          <cell r="E308" t="str">
            <v>вывоз ТБО и прочие коммунальные</v>
          </cell>
          <cell r="F308" t="str">
            <v>тыс. руб.</v>
          </cell>
          <cell r="G308">
            <v>1.4</v>
          </cell>
          <cell r="H308">
            <v>1.47</v>
          </cell>
          <cell r="I308">
            <v>1.95</v>
          </cell>
          <cell r="J308">
            <v>4.82</v>
          </cell>
          <cell r="K308">
            <v>4.82</v>
          </cell>
          <cell r="L308" t="str">
            <v>"открытые запросы-предложения"</v>
          </cell>
        </row>
        <row r="309">
          <cell r="E309" t="str">
            <v>Газ на собственные нужды</v>
          </cell>
          <cell r="F309" t="str">
            <v>тыс. руб.</v>
          </cell>
          <cell r="G309">
            <v>37.08</v>
          </cell>
          <cell r="H309">
            <v>25.79</v>
          </cell>
          <cell r="I309">
            <v>20.6</v>
          </cell>
          <cell r="J309">
            <v>83.47</v>
          </cell>
          <cell r="K309">
            <v>83.47</v>
          </cell>
          <cell r="L309" t="str">
            <v>"открытые запросы-предложения"</v>
          </cell>
        </row>
        <row r="310">
          <cell r="E310" t="str">
            <v>Материалы на текущий ремонт  газопроводов</v>
          </cell>
          <cell r="F310" t="str">
            <v>тыс. руб.</v>
          </cell>
          <cell r="G310">
            <v>0.81</v>
          </cell>
          <cell r="I310">
            <v>1.43</v>
          </cell>
          <cell r="J310">
            <v>2.2400000000000002</v>
          </cell>
          <cell r="K310">
            <v>2.2400000000000002</v>
          </cell>
          <cell r="L310" t="str">
            <v>"открытые запросы-предложения"</v>
          </cell>
        </row>
        <row r="311">
          <cell r="E311" t="str">
            <v>ГСМ</v>
          </cell>
          <cell r="F311" t="str">
            <v>тыс. руб.</v>
          </cell>
          <cell r="G311">
            <v>47.28</v>
          </cell>
          <cell r="H311">
            <v>52.73</v>
          </cell>
          <cell r="I311">
            <v>54.64</v>
          </cell>
          <cell r="J311">
            <v>154.65</v>
          </cell>
          <cell r="K311">
            <v>154.65</v>
          </cell>
          <cell r="L311" t="str">
            <v>"открытые запросы-предложения"</v>
          </cell>
        </row>
        <row r="312">
          <cell r="E312" t="str">
            <v>Текущий ремонт  других видов ОС</v>
          </cell>
          <cell r="F312" t="str">
            <v>тыс. руб.</v>
          </cell>
          <cell r="G312">
            <v>0.03</v>
          </cell>
          <cell r="H312">
            <v>7.0000000000000007E-2</v>
          </cell>
          <cell r="I312">
            <v>0.08</v>
          </cell>
          <cell r="J312">
            <v>0.18</v>
          </cell>
          <cell r="K312">
            <v>0.18</v>
          </cell>
          <cell r="L312" t="str">
            <v>"открытые запросы-предложения"</v>
          </cell>
        </row>
        <row r="313">
          <cell r="E313" t="str">
            <v>Запасные части и материалы для а/м</v>
          </cell>
          <cell r="F313" t="str">
            <v>тыс. руб.</v>
          </cell>
          <cell r="G313">
            <v>0.03</v>
          </cell>
          <cell r="H313">
            <v>30.46</v>
          </cell>
          <cell r="I313">
            <v>3.34</v>
          </cell>
          <cell r="J313">
            <v>33.83</v>
          </cell>
          <cell r="K313">
            <v>33.83</v>
          </cell>
          <cell r="L313" t="str">
            <v>"открытые запросы-предложения"</v>
          </cell>
        </row>
        <row r="314">
          <cell r="E314" t="str">
            <v>Текущий ремонт  зданий и сооружений</v>
          </cell>
          <cell r="F314" t="str">
            <v>тыс. руб.</v>
          </cell>
          <cell r="G314">
            <v>0.4</v>
          </cell>
          <cell r="J314">
            <v>0.4</v>
          </cell>
          <cell r="K314">
            <v>0.4</v>
          </cell>
          <cell r="L314" t="str">
            <v>"открытые запросы-предложения"</v>
          </cell>
        </row>
        <row r="315">
          <cell r="E315" t="str">
            <v>Материалы на текущий ремонт  зданий и сооружений</v>
          </cell>
          <cell r="F315" t="str">
            <v>тыс. руб.</v>
          </cell>
          <cell r="G315">
            <v>0.32</v>
          </cell>
          <cell r="H315">
            <v>0.56000000000000005</v>
          </cell>
          <cell r="I315">
            <v>2.1800000000000002</v>
          </cell>
          <cell r="J315">
            <v>3.06</v>
          </cell>
          <cell r="K315">
            <v>3.06</v>
          </cell>
          <cell r="L315" t="str">
            <v>"открытые запросы-предложения"</v>
          </cell>
        </row>
        <row r="316">
          <cell r="E316" t="str">
            <v>Капитальный ремонт  зданий и сооружений</v>
          </cell>
          <cell r="F316" t="str">
            <v>тыс. руб.</v>
          </cell>
          <cell r="G316">
            <v>0.56999999999999995</v>
          </cell>
          <cell r="I316">
            <v>0.93</v>
          </cell>
          <cell r="J316">
            <v>1.5</v>
          </cell>
          <cell r="K316">
            <v>1.5</v>
          </cell>
          <cell r="L316" t="str">
            <v>"открытые запросы-предложения"</v>
          </cell>
        </row>
        <row r="317">
          <cell r="E317" t="str">
            <v>Инвентарь</v>
          </cell>
          <cell r="F317" t="str">
            <v>тыс. руб.</v>
          </cell>
          <cell r="G317">
            <v>22.52</v>
          </cell>
          <cell r="H317">
            <v>31.47</v>
          </cell>
          <cell r="I317">
            <v>0.81</v>
          </cell>
          <cell r="J317">
            <v>54.8</v>
          </cell>
          <cell r="K317">
            <v>54.8</v>
          </cell>
          <cell r="L317" t="str">
            <v>"открытые запросы-предложения"</v>
          </cell>
        </row>
        <row r="318">
          <cell r="E318" t="str">
            <v>Информационно-вычислительные услуги</v>
          </cell>
          <cell r="F318" t="str">
            <v>тыс. руб.</v>
          </cell>
          <cell r="G318">
            <v>1.24</v>
          </cell>
          <cell r="H318">
            <v>0.42</v>
          </cell>
          <cell r="I318">
            <v>2.08</v>
          </cell>
          <cell r="J318">
            <v>3.74</v>
          </cell>
          <cell r="K318">
            <v>3.74</v>
          </cell>
          <cell r="L318" t="str">
            <v>"открытые запросы-предложения"</v>
          </cell>
        </row>
        <row r="319">
          <cell r="E319" t="str">
            <v>канализирование сточных вод</v>
          </cell>
          <cell r="F319" t="str">
            <v>тыс. руб.</v>
          </cell>
          <cell r="G319">
            <v>0.24</v>
          </cell>
          <cell r="H319">
            <v>0.21</v>
          </cell>
          <cell r="I319">
            <v>0.19</v>
          </cell>
          <cell r="J319">
            <v>0.64</v>
          </cell>
          <cell r="K319">
            <v>0.64</v>
          </cell>
          <cell r="L319" t="str">
            <v>"открытые запросы-предложения"</v>
          </cell>
        </row>
        <row r="320">
          <cell r="E320" t="str">
            <v>Комиссионные сборы по посредническим договорам</v>
          </cell>
          <cell r="F320" t="str">
            <v>тыс. руб.</v>
          </cell>
          <cell r="G320">
            <v>0.01</v>
          </cell>
          <cell r="H320">
            <v>0.01</v>
          </cell>
          <cell r="I320">
            <v>1.07</v>
          </cell>
          <cell r="J320">
            <v>1.0900000000000001</v>
          </cell>
          <cell r="K320">
            <v>1.0900000000000001</v>
          </cell>
          <cell r="L320" t="str">
            <v>"открытые запросы-предложения"</v>
          </cell>
        </row>
        <row r="321">
          <cell r="E321" t="str">
            <v>Консультационные услуги</v>
          </cell>
          <cell r="F321" t="str">
            <v>тыс. руб.</v>
          </cell>
          <cell r="G321">
            <v>0.35</v>
          </cell>
          <cell r="H321">
            <v>0.27</v>
          </cell>
          <cell r="I321">
            <v>0.62</v>
          </cell>
          <cell r="J321">
            <v>1.24</v>
          </cell>
          <cell r="K321">
            <v>1.24</v>
          </cell>
          <cell r="L321" t="str">
            <v>"открытые запросы-предложения"</v>
          </cell>
        </row>
        <row r="322">
          <cell r="E322" t="str">
            <v>Материалы на содержание зданий и на хоз.нужды</v>
          </cell>
          <cell r="F322" t="str">
            <v>тыс. руб.</v>
          </cell>
          <cell r="G322">
            <v>1.31</v>
          </cell>
          <cell r="H322">
            <v>1.6</v>
          </cell>
          <cell r="I322">
            <v>1.35</v>
          </cell>
          <cell r="J322">
            <v>4.26</v>
          </cell>
          <cell r="K322">
            <v>4.26</v>
          </cell>
          <cell r="L322" t="str">
            <v>"открытые запросы-предложения"</v>
          </cell>
        </row>
        <row r="323">
          <cell r="E323" t="str">
            <v>Медицинское страхование</v>
          </cell>
          <cell r="F323" t="str">
            <v>тыс. руб.</v>
          </cell>
          <cell r="G323">
            <v>8.56</v>
          </cell>
          <cell r="H323">
            <v>8.2899999999999991</v>
          </cell>
          <cell r="I323">
            <v>9.02</v>
          </cell>
          <cell r="J323">
            <v>25.87</v>
          </cell>
          <cell r="K323">
            <v>25.87</v>
          </cell>
          <cell r="L323" t="str">
            <v>"открытые запросы-предложения"</v>
          </cell>
        </row>
        <row r="324">
          <cell r="E324" t="str">
            <v>Электроэнергия  на бытовые нужды</v>
          </cell>
          <cell r="F324" t="str">
            <v>тыс. руб.</v>
          </cell>
          <cell r="G324">
            <v>7.57</v>
          </cell>
          <cell r="H324">
            <v>8.19</v>
          </cell>
          <cell r="I324">
            <v>6.97</v>
          </cell>
          <cell r="J324">
            <v>22.73</v>
          </cell>
          <cell r="K324">
            <v>22.73</v>
          </cell>
          <cell r="L324" t="str">
            <v>"прямые закупки"</v>
          </cell>
        </row>
        <row r="325">
          <cell r="E325" t="str">
            <v>Электроэнергия  на ЭХЗ</v>
          </cell>
          <cell r="F325" t="str">
            <v>тыс. руб.</v>
          </cell>
          <cell r="G325">
            <v>10.87</v>
          </cell>
          <cell r="H325">
            <v>9.7899999999999991</v>
          </cell>
          <cell r="I325">
            <v>8.5399999999999991</v>
          </cell>
          <cell r="J325">
            <v>29.2</v>
          </cell>
          <cell r="K325">
            <v>29.2</v>
          </cell>
          <cell r="L325" t="str">
            <v>"прямые закупки"</v>
          </cell>
        </row>
        <row r="326">
          <cell r="E326" t="str">
            <v>Страхование автомобилей по ОСАГО</v>
          </cell>
          <cell r="F326" t="str">
            <v>тыс. руб.</v>
          </cell>
          <cell r="G326">
            <v>6.08</v>
          </cell>
          <cell r="H326">
            <v>5.93</v>
          </cell>
          <cell r="I326">
            <v>6.3</v>
          </cell>
          <cell r="J326">
            <v>18.309999999999999</v>
          </cell>
          <cell r="K326">
            <v>18.309999999999999</v>
          </cell>
          <cell r="L326" t="str">
            <v>"открытые запросы-предложения"</v>
          </cell>
        </row>
        <row r="327">
          <cell r="E327" t="str">
            <v>Охрана труда</v>
          </cell>
          <cell r="F327" t="str">
            <v>тыс. руб.</v>
          </cell>
          <cell r="G327">
            <v>1.86</v>
          </cell>
          <cell r="H327">
            <v>1.79</v>
          </cell>
          <cell r="I327">
            <v>2.52</v>
          </cell>
          <cell r="J327">
            <v>6.17</v>
          </cell>
          <cell r="K327">
            <v>6.17</v>
          </cell>
          <cell r="L327" t="str">
            <v>"прямые закупки"</v>
          </cell>
        </row>
        <row r="328">
          <cell r="E328" t="str">
            <v>Подготовка кадров</v>
          </cell>
          <cell r="F328" t="str">
            <v>тыс. руб.</v>
          </cell>
          <cell r="G328">
            <v>0.03</v>
          </cell>
          <cell r="I328">
            <v>5.79</v>
          </cell>
          <cell r="J328">
            <v>5.82</v>
          </cell>
          <cell r="K328">
            <v>5.82</v>
          </cell>
          <cell r="L328" t="str">
            <v>"прямые закупки"</v>
          </cell>
        </row>
        <row r="329">
          <cell r="E329" t="str">
            <v>Программные продукты</v>
          </cell>
          <cell r="F329" t="str">
            <v>тыс. руб.</v>
          </cell>
          <cell r="G329">
            <v>2.39</v>
          </cell>
          <cell r="H329">
            <v>1.94</v>
          </cell>
          <cell r="I329">
            <v>1.97</v>
          </cell>
          <cell r="J329">
            <v>6.3</v>
          </cell>
          <cell r="K329">
            <v>6.3</v>
          </cell>
          <cell r="L329" t="str">
            <v>"открытые запросы-предложения"</v>
          </cell>
        </row>
        <row r="330">
          <cell r="E330" t="str">
            <v>Прочая аренда</v>
          </cell>
          <cell r="F330" t="str">
            <v>тыс. руб.</v>
          </cell>
          <cell r="G330">
            <v>0.3</v>
          </cell>
          <cell r="H330">
            <v>0.28999999999999998</v>
          </cell>
          <cell r="I330">
            <v>0.25</v>
          </cell>
          <cell r="J330">
            <v>0.84</v>
          </cell>
          <cell r="K330">
            <v>0.84</v>
          </cell>
          <cell r="L330" t="str">
            <v>"открытые запросы-предложения"</v>
          </cell>
        </row>
        <row r="331">
          <cell r="E331" t="str">
            <v>Прочие</v>
          </cell>
          <cell r="F331" t="str">
            <v>тыс. руб.</v>
          </cell>
          <cell r="G331">
            <v>0.16</v>
          </cell>
          <cell r="J331">
            <v>0.16</v>
          </cell>
          <cell r="K331">
            <v>0.16</v>
          </cell>
          <cell r="L331" t="str">
            <v>"открытые запросы-предложения"</v>
          </cell>
        </row>
        <row r="332">
          <cell r="E332" t="str">
            <v>Спецодежда</v>
          </cell>
          <cell r="F332" t="str">
            <v>тыс. руб.</v>
          </cell>
          <cell r="G332">
            <v>42.33</v>
          </cell>
          <cell r="H332">
            <v>44.57</v>
          </cell>
          <cell r="I332">
            <v>41.2</v>
          </cell>
          <cell r="J332">
            <v>128.1</v>
          </cell>
          <cell r="K332">
            <v>128.1</v>
          </cell>
          <cell r="L332" t="str">
            <v>"открытые запросы-предложения"</v>
          </cell>
        </row>
        <row r="333">
          <cell r="E333" t="str">
            <v>Страхование гражданской ответственности организации</v>
          </cell>
          <cell r="F333" t="str">
            <v>тыс. руб.</v>
          </cell>
          <cell r="G333">
            <v>8.9</v>
          </cell>
          <cell r="H333">
            <v>8.32</v>
          </cell>
          <cell r="I333">
            <v>8.9</v>
          </cell>
          <cell r="J333">
            <v>26.12</v>
          </cell>
          <cell r="K333">
            <v>26.12</v>
          </cell>
          <cell r="L333" t="str">
            <v>"открытые запросы-предложения"</v>
          </cell>
        </row>
        <row r="334">
          <cell r="E334" t="str">
            <v>Страхование имущества</v>
          </cell>
          <cell r="F334" t="str">
            <v>тыс. руб.</v>
          </cell>
          <cell r="G334">
            <v>4.49</v>
          </cell>
          <cell r="H334">
            <v>4.22</v>
          </cell>
          <cell r="I334">
            <v>4.46</v>
          </cell>
          <cell r="J334">
            <v>13.17</v>
          </cell>
          <cell r="K334">
            <v>13.17</v>
          </cell>
          <cell r="L334" t="str">
            <v>"открытые запросы-предложения"</v>
          </cell>
        </row>
        <row r="335">
          <cell r="E335" t="str">
            <v>теплоэнергия</v>
          </cell>
          <cell r="F335" t="str">
            <v>тыс. руб.</v>
          </cell>
          <cell r="G335">
            <v>0.96</v>
          </cell>
          <cell r="H335">
            <v>0.6</v>
          </cell>
          <cell r="I335">
            <v>0.39</v>
          </cell>
          <cell r="J335">
            <v>1.95</v>
          </cell>
          <cell r="K335">
            <v>1.95</v>
          </cell>
          <cell r="L335" t="str">
            <v>"прямые закупки"</v>
          </cell>
        </row>
        <row r="336">
          <cell r="E336" t="str">
            <v>Технологические потери газа</v>
          </cell>
          <cell r="F336" t="str">
            <v>тыс. руб.</v>
          </cell>
          <cell r="G336">
            <v>13.03</v>
          </cell>
          <cell r="H336">
            <v>12.94</v>
          </cell>
          <cell r="I336">
            <v>13.04</v>
          </cell>
          <cell r="J336">
            <v>39.01</v>
          </cell>
          <cell r="K336">
            <v>39.01</v>
          </cell>
          <cell r="L336" t="str">
            <v>"прямые закупки"</v>
          </cell>
        </row>
        <row r="337">
          <cell r="E337" t="str">
            <v>Транспортные расходы</v>
          </cell>
          <cell r="F337" t="str">
            <v>тыс. руб.</v>
          </cell>
          <cell r="G337">
            <v>0.05</v>
          </cell>
          <cell r="H337">
            <v>0.27</v>
          </cell>
          <cell r="I337">
            <v>0.2</v>
          </cell>
          <cell r="J337">
            <v>0.52</v>
          </cell>
          <cell r="K337">
            <v>0.52</v>
          </cell>
          <cell r="L337" t="str">
            <v>"открытые запросы-предложения"</v>
          </cell>
        </row>
        <row r="338">
          <cell r="E338" t="str">
            <v>Услуги в области ГО и защиты от ЧС</v>
          </cell>
          <cell r="F338" t="str">
            <v>тыс. руб.</v>
          </cell>
          <cell r="G338">
            <v>4.83</v>
          </cell>
          <cell r="H338">
            <v>4.83</v>
          </cell>
          <cell r="I338">
            <v>4.83</v>
          </cell>
          <cell r="J338">
            <v>14.49</v>
          </cell>
          <cell r="K338">
            <v>14.49</v>
          </cell>
          <cell r="L338" t="str">
            <v>"открытые запросы-предложения"</v>
          </cell>
        </row>
        <row r="339">
          <cell r="E339" t="str">
            <v>услуги городской телефонной связи</v>
          </cell>
          <cell r="F339" t="str">
            <v>тыс. руб.</v>
          </cell>
          <cell r="G339">
            <v>6.35</v>
          </cell>
          <cell r="H339">
            <v>6.97</v>
          </cell>
          <cell r="I339">
            <v>6.18</v>
          </cell>
          <cell r="J339">
            <v>19.5</v>
          </cell>
          <cell r="K339">
            <v>19.5</v>
          </cell>
          <cell r="L339" t="str">
            <v>"открытые запросы-предложения"</v>
          </cell>
        </row>
        <row r="340">
          <cell r="E340" t="str">
            <v>услуги интернет</v>
          </cell>
          <cell r="F340" t="str">
            <v>тыс. руб.</v>
          </cell>
          <cell r="G340">
            <v>3.41</v>
          </cell>
          <cell r="H340">
            <v>3.71</v>
          </cell>
          <cell r="I340">
            <v>3.52</v>
          </cell>
          <cell r="J340">
            <v>10.64</v>
          </cell>
          <cell r="K340">
            <v>10.64</v>
          </cell>
          <cell r="L340" t="str">
            <v>"открытые запросы-предложения"</v>
          </cell>
        </row>
        <row r="341">
          <cell r="E341" t="str">
            <v>услуги медицинских учреждений</v>
          </cell>
          <cell r="F341" t="str">
            <v>тыс. руб.</v>
          </cell>
          <cell r="G341">
            <v>20.2</v>
          </cell>
          <cell r="H341">
            <v>25.27</v>
          </cell>
          <cell r="I341">
            <v>22.59</v>
          </cell>
          <cell r="J341">
            <v>68.06</v>
          </cell>
          <cell r="K341">
            <v>68.06</v>
          </cell>
          <cell r="L341" t="str">
            <v>"открытые запросы-предложения"</v>
          </cell>
        </row>
        <row r="342">
          <cell r="E342" t="str">
            <v>услуги междугородней и международной телефонной связи</v>
          </cell>
          <cell r="F342" t="str">
            <v>тыс. руб.</v>
          </cell>
          <cell r="G342">
            <v>0.09</v>
          </cell>
          <cell r="H342">
            <v>0.13</v>
          </cell>
          <cell r="I342">
            <v>0.12</v>
          </cell>
          <cell r="J342">
            <v>0.34</v>
          </cell>
          <cell r="K342">
            <v>0.34</v>
          </cell>
          <cell r="L342" t="str">
            <v>"открытые запросы-предложения"</v>
          </cell>
        </row>
        <row r="343">
          <cell r="E343" t="str">
            <v>Услуги на пожарную безопасность</v>
          </cell>
          <cell r="F343" t="str">
            <v>тыс. руб.</v>
          </cell>
          <cell r="G343">
            <v>19.329999999999998</v>
          </cell>
          <cell r="H343">
            <v>19.760000000000002</v>
          </cell>
          <cell r="I343">
            <v>19.079999999999998</v>
          </cell>
          <cell r="J343">
            <v>58.17</v>
          </cell>
          <cell r="K343">
            <v>58.17</v>
          </cell>
          <cell r="L343" t="str">
            <v>"открытые запросы-предложения"</v>
          </cell>
        </row>
        <row r="344">
          <cell r="E344" t="str">
            <v>Услуги охраны</v>
          </cell>
          <cell r="F344" t="str">
            <v>тыс. руб.</v>
          </cell>
          <cell r="G344">
            <v>7.39</v>
          </cell>
          <cell r="H344">
            <v>5.74</v>
          </cell>
          <cell r="I344">
            <v>5.2</v>
          </cell>
          <cell r="J344">
            <v>18.329999999999998</v>
          </cell>
          <cell r="K344">
            <v>18.329999999999998</v>
          </cell>
          <cell r="L344" t="str">
            <v>"открытые запросы-предложения"</v>
          </cell>
        </row>
        <row r="345">
          <cell r="E345" t="str">
            <v>услуги по мониторингу транспорта</v>
          </cell>
          <cell r="F345" t="str">
            <v>тыс. руб.</v>
          </cell>
          <cell r="G345">
            <v>1.74</v>
          </cell>
          <cell r="H345">
            <v>1.82</v>
          </cell>
          <cell r="I345">
            <v>1.72</v>
          </cell>
          <cell r="J345">
            <v>5.28</v>
          </cell>
          <cell r="K345">
            <v>5.28</v>
          </cell>
          <cell r="L345" t="str">
            <v>"открытые запросы-предложения"</v>
          </cell>
        </row>
        <row r="346">
          <cell r="E346" t="str">
            <v>Услуги по содержанию зданий</v>
          </cell>
          <cell r="F346" t="str">
            <v>тыс. руб.</v>
          </cell>
          <cell r="G346">
            <v>23.99</v>
          </cell>
          <cell r="H346">
            <v>24.84</v>
          </cell>
          <cell r="I346">
            <v>23.56</v>
          </cell>
          <cell r="J346">
            <v>72.39</v>
          </cell>
          <cell r="K346">
            <v>72.39</v>
          </cell>
          <cell r="L346" t="str">
            <v>"открытые запросы-предложения"</v>
          </cell>
        </row>
        <row r="347">
          <cell r="E347" t="str">
            <v>услуги сотовой связи</v>
          </cell>
          <cell r="F347" t="str">
            <v>тыс. руб.</v>
          </cell>
          <cell r="G347">
            <v>0.47</v>
          </cell>
          <cell r="H347">
            <v>0.63</v>
          </cell>
          <cell r="I347">
            <v>0.51</v>
          </cell>
          <cell r="J347">
            <v>1.61</v>
          </cell>
          <cell r="K347">
            <v>1.61</v>
          </cell>
          <cell r="L347" t="str">
            <v>"открытые запросы-предложения"</v>
          </cell>
        </row>
        <row r="348">
          <cell r="E348" t="str">
            <v>Услуги сторонних организаций по охране окружающей среды</v>
          </cell>
          <cell r="F348" t="str">
            <v>тыс. руб.</v>
          </cell>
          <cell r="G348">
            <v>0.08</v>
          </cell>
          <cell r="J348">
            <v>0.08</v>
          </cell>
          <cell r="K348">
            <v>0.08</v>
          </cell>
          <cell r="L348" t="str">
            <v>"открытые запросы-предложения"</v>
          </cell>
        </row>
        <row r="349">
          <cell r="E349" t="str">
            <v>Техническое обслуживание  электрооборудование, оргтехника</v>
          </cell>
          <cell r="F349" t="str">
            <v>тыс. руб.</v>
          </cell>
          <cell r="G349">
            <v>2.46</v>
          </cell>
          <cell r="H349">
            <v>0.17</v>
          </cell>
          <cell r="I349">
            <v>0.08</v>
          </cell>
          <cell r="J349">
            <v>2.71</v>
          </cell>
          <cell r="K349">
            <v>2.71</v>
          </cell>
          <cell r="L349" t="str">
            <v>"открытые запросы-предложения"</v>
          </cell>
        </row>
        <row r="350">
          <cell r="E350" t="str">
            <v>Юридические, нотариальные услуги</v>
          </cell>
          <cell r="F350" t="str">
            <v>тыс. руб.</v>
          </cell>
          <cell r="G350">
            <v>0.01</v>
          </cell>
          <cell r="J350">
            <v>0.01</v>
          </cell>
          <cell r="K350">
            <v>0.01</v>
          </cell>
          <cell r="L350" t="str">
            <v>"открытые запросы-предложения"</v>
          </cell>
        </row>
        <row r="351">
          <cell r="E351" t="str">
            <v>Материалы на капитальный ремонт  зданий и сооружений</v>
          </cell>
          <cell r="F351" t="str">
            <v>тыс. руб.</v>
          </cell>
          <cell r="H351">
            <v>0.81</v>
          </cell>
          <cell r="I351">
            <v>0.08</v>
          </cell>
          <cell r="J351">
            <v>0.89</v>
          </cell>
          <cell r="K351">
            <v>0.89</v>
          </cell>
          <cell r="L351" t="str">
            <v>"открытые запросы-предложения"</v>
          </cell>
        </row>
        <row r="352">
          <cell r="E352" t="str">
            <v>Комплектующие к оргтехнике</v>
          </cell>
          <cell r="F352" t="str">
            <v>тыс. руб.</v>
          </cell>
          <cell r="H352">
            <v>1.41</v>
          </cell>
          <cell r="J352">
            <v>1.41</v>
          </cell>
          <cell r="K352">
            <v>1.41</v>
          </cell>
          <cell r="L352" t="str">
            <v>"открытые запросы-предложения"</v>
          </cell>
        </row>
        <row r="353">
          <cell r="E353" t="str">
            <v>Материалы на планово-предупредительные работы</v>
          </cell>
          <cell r="F353" t="str">
            <v>тыс. руб.</v>
          </cell>
          <cell r="H353">
            <v>1.46</v>
          </cell>
          <cell r="J353">
            <v>1.46</v>
          </cell>
          <cell r="K353">
            <v>1.46</v>
          </cell>
          <cell r="L353" t="str">
            <v>"открытые запросы-предложения"</v>
          </cell>
        </row>
        <row r="354">
          <cell r="E354" t="str">
            <v>Аудиторские услуги</v>
          </cell>
          <cell r="F354" t="str">
            <v>тыс. руб.</v>
          </cell>
          <cell r="I354">
            <v>2.68</v>
          </cell>
          <cell r="J354">
            <v>2.68</v>
          </cell>
          <cell r="K354">
            <v>2.68</v>
          </cell>
          <cell r="L354" t="str">
            <v>"открытые запросы-предложения"</v>
          </cell>
        </row>
        <row r="355">
          <cell r="E355" t="str">
            <v>Списание ОС стоимостью до 40000 руб.</v>
          </cell>
          <cell r="F355" t="str">
            <v>тыс. руб.</v>
          </cell>
          <cell r="I355">
            <v>0.14000000000000001</v>
          </cell>
          <cell r="J355">
            <v>0.14000000000000001</v>
          </cell>
          <cell r="K355">
            <v>0.14000000000000001</v>
          </cell>
          <cell r="L355" t="str">
            <v>"открытые запросы-предложения"</v>
          </cell>
        </row>
        <row r="356">
          <cell r="F356" t="str">
            <v>Итого:</v>
          </cell>
          <cell r="G356">
            <v>486.32</v>
          </cell>
          <cell r="H356">
            <v>527.41999999999996</v>
          </cell>
          <cell r="I356">
            <v>464.06</v>
          </cell>
          <cell r="J356">
            <v>1477.8</v>
          </cell>
          <cell r="K356">
            <v>1477.8</v>
          </cell>
        </row>
        <row r="358">
          <cell r="E358" t="str">
            <v>Техническое обслуживание  автотранспорт</v>
          </cell>
          <cell r="F358" t="str">
            <v>тыс. руб.</v>
          </cell>
          <cell r="G358">
            <v>3.58</v>
          </cell>
          <cell r="H358">
            <v>6.81</v>
          </cell>
          <cell r="I358">
            <v>7.1</v>
          </cell>
          <cell r="J358">
            <v>17.489999999999998</v>
          </cell>
          <cell r="K358">
            <v>17.489999999999998</v>
          </cell>
          <cell r="L358" t="str">
            <v>"открытые запросы-предложения"</v>
          </cell>
        </row>
        <row r="359">
          <cell r="E359" t="str">
            <v>Страхование автомобилей по КАСКО</v>
          </cell>
          <cell r="F359" t="str">
            <v>тыс. руб.</v>
          </cell>
          <cell r="G359">
            <v>2.21</v>
          </cell>
          <cell r="H359">
            <v>2.35</v>
          </cell>
          <cell r="I359">
            <v>1.97</v>
          </cell>
          <cell r="J359">
            <v>6.53</v>
          </cell>
          <cell r="K359">
            <v>6.53</v>
          </cell>
          <cell r="L359" t="str">
            <v>"открытые запросы-предложения"</v>
          </cell>
        </row>
        <row r="360">
          <cell r="E360" t="str">
            <v>Аренда газопроводов ООО "Газпром газораспределение"</v>
          </cell>
          <cell r="F360" t="str">
            <v>тыс. руб.</v>
          </cell>
          <cell r="G360">
            <v>343.77</v>
          </cell>
          <cell r="H360">
            <v>343.77</v>
          </cell>
          <cell r="I360">
            <v>343.77</v>
          </cell>
          <cell r="J360">
            <v>1031.31</v>
          </cell>
          <cell r="K360">
            <v>1031.31</v>
          </cell>
          <cell r="L360" t="str">
            <v>"прямые закупки"</v>
          </cell>
        </row>
        <row r="361">
          <cell r="E361" t="str">
            <v>Аренда газопроводов прочих организаций</v>
          </cell>
          <cell r="F361" t="str">
            <v>тыс. руб.</v>
          </cell>
          <cell r="G361">
            <v>0.04</v>
          </cell>
          <cell r="H361">
            <v>0.04</v>
          </cell>
          <cell r="I361">
            <v>0.04</v>
          </cell>
          <cell r="J361">
            <v>0.12</v>
          </cell>
          <cell r="K361">
            <v>0.12</v>
          </cell>
          <cell r="L361" t="str">
            <v>"прямые закупки"</v>
          </cell>
        </row>
        <row r="362">
          <cell r="E362" t="str">
            <v>Аренда муниципальных сетей</v>
          </cell>
          <cell r="F362" t="str">
            <v>тыс. руб.</v>
          </cell>
          <cell r="G362">
            <v>6.69</v>
          </cell>
          <cell r="H362">
            <v>6.22</v>
          </cell>
          <cell r="I362">
            <v>13.9</v>
          </cell>
          <cell r="J362">
            <v>26.81</v>
          </cell>
          <cell r="K362">
            <v>26.81</v>
          </cell>
          <cell r="L362" t="str">
            <v>"прямые закупки"</v>
          </cell>
        </row>
        <row r="363">
          <cell r="E363" t="str">
            <v>Аренда помещений</v>
          </cell>
          <cell r="F363" t="str">
            <v>тыс. руб.</v>
          </cell>
          <cell r="G363">
            <v>145.04</v>
          </cell>
          <cell r="H363">
            <v>152.06</v>
          </cell>
          <cell r="I363">
            <v>131.16</v>
          </cell>
          <cell r="J363">
            <v>428.26</v>
          </cell>
          <cell r="K363">
            <v>428.26</v>
          </cell>
          <cell r="L363" t="str">
            <v>"открытые запросы-предложения"</v>
          </cell>
        </row>
        <row r="364">
          <cell r="E364" t="str">
            <v>Аренда транспорта</v>
          </cell>
          <cell r="F364" t="str">
            <v>тыс. руб.</v>
          </cell>
          <cell r="G364">
            <v>2.39</v>
          </cell>
          <cell r="H364">
            <v>2.62</v>
          </cell>
          <cell r="I364">
            <v>2.12</v>
          </cell>
          <cell r="J364">
            <v>7.13</v>
          </cell>
          <cell r="K364">
            <v>7.13</v>
          </cell>
          <cell r="L364" t="str">
            <v>"открытые запросы-предложения"</v>
          </cell>
        </row>
        <row r="365">
          <cell r="E365" t="str">
            <v>водоснабжение</v>
          </cell>
          <cell r="F365" t="str">
            <v>тыс. руб.</v>
          </cell>
          <cell r="G365">
            <v>0.13</v>
          </cell>
          <cell r="H365">
            <v>0.11</v>
          </cell>
          <cell r="I365">
            <v>7.0000000000000007E-2</v>
          </cell>
          <cell r="J365">
            <v>0.31</v>
          </cell>
          <cell r="K365">
            <v>0.31</v>
          </cell>
          <cell r="L365" t="str">
            <v>"прямые закупки"</v>
          </cell>
        </row>
        <row r="366">
          <cell r="E366" t="str">
            <v>вывоз ТБО и прочие коммунальные</v>
          </cell>
          <cell r="F366" t="str">
            <v>тыс. руб.</v>
          </cell>
          <cell r="G366">
            <v>0.06</v>
          </cell>
          <cell r="H366">
            <v>0.12</v>
          </cell>
          <cell r="I366">
            <v>0.01</v>
          </cell>
          <cell r="J366">
            <v>0.19</v>
          </cell>
          <cell r="K366">
            <v>0.19</v>
          </cell>
          <cell r="L366" t="str">
            <v>"открытые запросы-предложения"</v>
          </cell>
        </row>
        <row r="367">
          <cell r="E367" t="str">
            <v>Газ на собственные нужды</v>
          </cell>
          <cell r="F367" t="str">
            <v>тыс. руб.</v>
          </cell>
          <cell r="G367">
            <v>1.08</v>
          </cell>
          <cell r="H367">
            <v>1.29</v>
          </cell>
          <cell r="I367">
            <v>9.2799999999999994</v>
          </cell>
          <cell r="J367">
            <v>11.65</v>
          </cell>
          <cell r="K367">
            <v>11.65</v>
          </cell>
          <cell r="L367" t="str">
            <v>"открытые запросы-предложения"</v>
          </cell>
        </row>
        <row r="368">
          <cell r="E368" t="str">
            <v>ГСМ</v>
          </cell>
          <cell r="F368" t="str">
            <v>тыс. руб.</v>
          </cell>
          <cell r="G368">
            <v>39.119999999999997</v>
          </cell>
          <cell r="H368">
            <v>53.74</v>
          </cell>
          <cell r="I368">
            <v>52.33</v>
          </cell>
          <cell r="J368">
            <v>145.19</v>
          </cell>
          <cell r="K368">
            <v>145.19</v>
          </cell>
          <cell r="L368" t="str">
            <v>"открытые запросы-предложения"</v>
          </cell>
        </row>
        <row r="369">
          <cell r="E369" t="str">
            <v>Текущий ремонт  других видов ОС</v>
          </cell>
          <cell r="F369" t="str">
            <v>тыс. руб.</v>
          </cell>
          <cell r="G369">
            <v>0.05</v>
          </cell>
          <cell r="H369">
            <v>0.19</v>
          </cell>
          <cell r="I369">
            <v>3.95</v>
          </cell>
          <cell r="J369">
            <v>4.1900000000000004</v>
          </cell>
          <cell r="K369">
            <v>4.1900000000000004</v>
          </cell>
          <cell r="L369" t="str">
            <v>"открытые запросы-предложения"</v>
          </cell>
        </row>
        <row r="370">
          <cell r="E370" t="str">
            <v>Запасные части и материалы для а/м</v>
          </cell>
          <cell r="F370" t="str">
            <v>тыс. руб.</v>
          </cell>
          <cell r="G370">
            <v>3.1</v>
          </cell>
          <cell r="H370">
            <v>11.97</v>
          </cell>
          <cell r="I370">
            <v>9.42</v>
          </cell>
          <cell r="J370">
            <v>24.49</v>
          </cell>
          <cell r="K370">
            <v>24.49</v>
          </cell>
          <cell r="L370" t="str">
            <v>"открытые запросы-предложения"</v>
          </cell>
        </row>
        <row r="371">
          <cell r="E371" t="str">
            <v>Текущий ремонт  зданий и сооружений</v>
          </cell>
          <cell r="F371" t="str">
            <v>тыс. руб.</v>
          </cell>
          <cell r="G371">
            <v>0.72</v>
          </cell>
          <cell r="J371">
            <v>0.72</v>
          </cell>
          <cell r="K371">
            <v>0.72</v>
          </cell>
          <cell r="L371" t="str">
            <v>"открытые запросы-предложения"</v>
          </cell>
        </row>
        <row r="372">
          <cell r="E372" t="str">
            <v>Капитальный ремонт  зданий и сооружений</v>
          </cell>
          <cell r="F372" t="str">
            <v>тыс. руб.</v>
          </cell>
          <cell r="G372">
            <v>1.05</v>
          </cell>
          <cell r="I372">
            <v>2.0299999999999998</v>
          </cell>
          <cell r="J372">
            <v>3.08</v>
          </cell>
          <cell r="K372">
            <v>3.08</v>
          </cell>
          <cell r="L372" t="str">
            <v>"открытые запросы-предложения"</v>
          </cell>
        </row>
        <row r="373">
          <cell r="E373" t="str">
            <v>Материалы на текущий ремонт  зданий и сооружений</v>
          </cell>
          <cell r="F373" t="str">
            <v>тыс. руб.</v>
          </cell>
          <cell r="G373">
            <v>0.59</v>
          </cell>
          <cell r="H373">
            <v>1.38</v>
          </cell>
          <cell r="I373">
            <v>0.06</v>
          </cell>
          <cell r="J373">
            <v>2.0299999999999998</v>
          </cell>
          <cell r="K373">
            <v>2.0299999999999998</v>
          </cell>
          <cell r="L373" t="str">
            <v>"открытые запросы-предложения"</v>
          </cell>
        </row>
        <row r="374">
          <cell r="E374" t="str">
            <v>Информационно-вычислительные услуги</v>
          </cell>
          <cell r="F374" t="str">
            <v>тыс. руб.</v>
          </cell>
          <cell r="G374">
            <v>5.55</v>
          </cell>
          <cell r="H374">
            <v>4.47</v>
          </cell>
          <cell r="I374">
            <v>7.24</v>
          </cell>
          <cell r="J374">
            <v>17.260000000000002</v>
          </cell>
          <cell r="K374">
            <v>17.260000000000002</v>
          </cell>
          <cell r="L374" t="str">
            <v>"открытые запросы-предложения"</v>
          </cell>
        </row>
        <row r="375">
          <cell r="E375" t="str">
            <v>канализирование сточных вод</v>
          </cell>
          <cell r="F375" t="str">
            <v>тыс. руб.</v>
          </cell>
          <cell r="G375">
            <v>0.06</v>
          </cell>
          <cell r="H375">
            <v>0.05</v>
          </cell>
          <cell r="I375">
            <v>0.03</v>
          </cell>
          <cell r="J375">
            <v>0.14000000000000001</v>
          </cell>
          <cell r="K375">
            <v>0.14000000000000001</v>
          </cell>
          <cell r="L375" t="str">
            <v>"открытые запросы-предложения"</v>
          </cell>
        </row>
        <row r="376">
          <cell r="E376" t="str">
            <v>Комиссионные сборы по посредническим договорам</v>
          </cell>
          <cell r="F376" t="str">
            <v>тыс. руб.</v>
          </cell>
          <cell r="G376">
            <v>0.03</v>
          </cell>
          <cell r="H376">
            <v>0.03</v>
          </cell>
          <cell r="I376">
            <v>1.06</v>
          </cell>
          <cell r="J376">
            <v>1.1200000000000001</v>
          </cell>
          <cell r="K376">
            <v>1.1200000000000001</v>
          </cell>
          <cell r="L376" t="str">
            <v>"открытые запросы-предложения"</v>
          </cell>
        </row>
        <row r="377">
          <cell r="E377" t="str">
            <v>Консультационные услуги</v>
          </cell>
          <cell r="F377" t="str">
            <v>тыс. руб.</v>
          </cell>
          <cell r="G377">
            <v>0.64</v>
          </cell>
          <cell r="H377">
            <v>0.66</v>
          </cell>
          <cell r="I377">
            <v>1.6</v>
          </cell>
          <cell r="J377">
            <v>2.9</v>
          </cell>
          <cell r="K377">
            <v>2.9</v>
          </cell>
          <cell r="L377" t="str">
            <v>"открытые запросы-предложения"</v>
          </cell>
        </row>
        <row r="378">
          <cell r="E378" t="str">
            <v>Материалы на содержание зданий и на хоз.нужды</v>
          </cell>
          <cell r="F378" t="str">
            <v>тыс. руб.</v>
          </cell>
          <cell r="G378">
            <v>0.15</v>
          </cell>
          <cell r="H378">
            <v>2.46</v>
          </cell>
          <cell r="I378">
            <v>2.71</v>
          </cell>
          <cell r="J378">
            <v>5.32</v>
          </cell>
          <cell r="K378">
            <v>5.32</v>
          </cell>
          <cell r="L378" t="str">
            <v>"открытые запросы-предложения"</v>
          </cell>
        </row>
        <row r="379">
          <cell r="E379" t="str">
            <v>Медицинское страхование</v>
          </cell>
          <cell r="F379" t="str">
            <v>тыс. руб.</v>
          </cell>
          <cell r="G379">
            <v>8.48</v>
          </cell>
          <cell r="H379">
            <v>8.43</v>
          </cell>
          <cell r="I379">
            <v>7.03</v>
          </cell>
          <cell r="J379">
            <v>23.94</v>
          </cell>
          <cell r="K379">
            <v>23.94</v>
          </cell>
          <cell r="L379" t="str">
            <v>"открытые запросы-предложения"</v>
          </cell>
        </row>
        <row r="380">
          <cell r="E380" t="str">
            <v>Электроэнергия  на бытовые нужды</v>
          </cell>
          <cell r="F380" t="str">
            <v>тыс. руб.</v>
          </cell>
          <cell r="G380">
            <v>0.82</v>
          </cell>
          <cell r="H380">
            <v>0.73</v>
          </cell>
          <cell r="I380">
            <v>0.57999999999999996</v>
          </cell>
          <cell r="J380">
            <v>2.13</v>
          </cell>
          <cell r="K380">
            <v>2.13</v>
          </cell>
          <cell r="L380" t="str">
            <v>"прямые закупки"</v>
          </cell>
        </row>
        <row r="381">
          <cell r="E381" t="str">
            <v>Электроэнергия  на ЭХЗ</v>
          </cell>
          <cell r="F381" t="str">
            <v>тыс. руб.</v>
          </cell>
          <cell r="G381">
            <v>2.74</v>
          </cell>
          <cell r="H381">
            <v>4.01</v>
          </cell>
          <cell r="I381">
            <v>2.2400000000000002</v>
          </cell>
          <cell r="J381">
            <v>8.99</v>
          </cell>
          <cell r="K381">
            <v>8.99</v>
          </cell>
          <cell r="L381" t="str">
            <v>"прямые закупки"</v>
          </cell>
        </row>
        <row r="382">
          <cell r="E382" t="str">
            <v>Страхование автомобилей по ОСАГО</v>
          </cell>
          <cell r="F382" t="str">
            <v>тыс. руб.</v>
          </cell>
          <cell r="G382">
            <v>2.62</v>
          </cell>
          <cell r="H382">
            <v>2.62</v>
          </cell>
          <cell r="I382">
            <v>2.5099999999999998</v>
          </cell>
          <cell r="J382">
            <v>7.75</v>
          </cell>
          <cell r="K382">
            <v>7.75</v>
          </cell>
          <cell r="L382" t="str">
            <v>"открытые запросы-предложения"</v>
          </cell>
        </row>
        <row r="383">
          <cell r="E383" t="str">
            <v>Охрана труда</v>
          </cell>
          <cell r="F383" t="str">
            <v>тыс. руб.</v>
          </cell>
          <cell r="G383">
            <v>0.26</v>
          </cell>
          <cell r="H383">
            <v>1</v>
          </cell>
          <cell r="I383">
            <v>2.94</v>
          </cell>
          <cell r="J383">
            <v>4.2</v>
          </cell>
          <cell r="K383">
            <v>4.2</v>
          </cell>
          <cell r="L383" t="str">
            <v>"прямые закупки"</v>
          </cell>
        </row>
        <row r="384">
          <cell r="E384" t="str">
            <v>Подготовка кадров</v>
          </cell>
          <cell r="F384" t="str">
            <v>тыс. руб.</v>
          </cell>
          <cell r="G384">
            <v>0.05</v>
          </cell>
          <cell r="H384">
            <v>1.86</v>
          </cell>
          <cell r="I384">
            <v>0.24</v>
          </cell>
          <cell r="J384">
            <v>2.15</v>
          </cell>
          <cell r="K384">
            <v>2.15</v>
          </cell>
          <cell r="L384" t="str">
            <v>"прямые закупки"</v>
          </cell>
        </row>
        <row r="385">
          <cell r="E385" t="str">
            <v>Программные продукты</v>
          </cell>
          <cell r="F385" t="str">
            <v>тыс. руб.</v>
          </cell>
          <cell r="G385">
            <v>4.21</v>
          </cell>
          <cell r="H385">
            <v>4.2699999999999996</v>
          </cell>
          <cell r="I385">
            <v>3.77</v>
          </cell>
          <cell r="J385">
            <v>12.25</v>
          </cell>
          <cell r="K385">
            <v>12.25</v>
          </cell>
          <cell r="L385" t="str">
            <v>"открытые запросы-предложения"</v>
          </cell>
        </row>
        <row r="386">
          <cell r="E386" t="str">
            <v>Прочая аренда</v>
          </cell>
          <cell r="F386" t="str">
            <v>тыс. руб.</v>
          </cell>
          <cell r="G386">
            <v>0.21</v>
          </cell>
          <cell r="H386">
            <v>0.28000000000000003</v>
          </cell>
          <cell r="I386">
            <v>0.16</v>
          </cell>
          <cell r="J386">
            <v>0.65</v>
          </cell>
          <cell r="K386">
            <v>0.65</v>
          </cell>
          <cell r="L386" t="str">
            <v>"открытые запросы-предложения"</v>
          </cell>
        </row>
        <row r="387">
          <cell r="E387" t="str">
            <v>Прочие</v>
          </cell>
          <cell r="F387" t="str">
            <v>тыс. руб.</v>
          </cell>
          <cell r="G387">
            <v>0.28999999999999998</v>
          </cell>
          <cell r="I387">
            <v>0.04</v>
          </cell>
          <cell r="J387">
            <v>0.33</v>
          </cell>
          <cell r="K387">
            <v>0.33</v>
          </cell>
          <cell r="L387" t="str">
            <v>"открытые запросы-предложения"</v>
          </cell>
        </row>
        <row r="388">
          <cell r="E388" t="str">
            <v>Спецодежда</v>
          </cell>
          <cell r="F388" t="str">
            <v>тыс. руб.</v>
          </cell>
          <cell r="G388">
            <v>22.57</v>
          </cell>
          <cell r="H388">
            <v>23.82</v>
          </cell>
          <cell r="I388">
            <v>23.27</v>
          </cell>
          <cell r="J388">
            <v>69.66</v>
          </cell>
          <cell r="K388">
            <v>69.66</v>
          </cell>
          <cell r="L388" t="str">
            <v>"открытые запросы-предложения"</v>
          </cell>
        </row>
        <row r="389">
          <cell r="E389" t="str">
            <v>Страхование гражданской ответственности организации</v>
          </cell>
          <cell r="F389" t="str">
            <v>тыс. руб.</v>
          </cell>
          <cell r="G389">
            <v>5.94</v>
          </cell>
          <cell r="H389">
            <v>5.56</v>
          </cell>
          <cell r="I389">
            <v>5.94</v>
          </cell>
          <cell r="J389">
            <v>17.440000000000001</v>
          </cell>
          <cell r="K389">
            <v>17.440000000000001</v>
          </cell>
          <cell r="L389" t="str">
            <v>"открытые запросы-предложения"</v>
          </cell>
        </row>
        <row r="390">
          <cell r="E390" t="str">
            <v>Страхование имущества</v>
          </cell>
          <cell r="F390" t="str">
            <v>тыс. руб.</v>
          </cell>
          <cell r="G390">
            <v>11.98</v>
          </cell>
          <cell r="H390">
            <v>11.22</v>
          </cell>
          <cell r="I390">
            <v>11.96</v>
          </cell>
          <cell r="J390">
            <v>35.159999999999997</v>
          </cell>
          <cell r="K390">
            <v>35.159999999999997</v>
          </cell>
          <cell r="L390" t="str">
            <v>"открытые запросы-предложения"</v>
          </cell>
        </row>
        <row r="391">
          <cell r="E391" t="str">
            <v>теплоэнергия</v>
          </cell>
          <cell r="F391" t="str">
            <v>тыс. руб.</v>
          </cell>
          <cell r="G391">
            <v>1.48</v>
          </cell>
          <cell r="H391">
            <v>1.19</v>
          </cell>
          <cell r="I391">
            <v>0.66</v>
          </cell>
          <cell r="J391">
            <v>3.33</v>
          </cell>
          <cell r="K391">
            <v>3.33</v>
          </cell>
          <cell r="L391" t="str">
            <v>"прямые закупки"</v>
          </cell>
        </row>
        <row r="392">
          <cell r="E392" t="str">
            <v>Технологические потери газа</v>
          </cell>
          <cell r="F392" t="str">
            <v>тыс. руб.</v>
          </cell>
          <cell r="G392">
            <v>12.76</v>
          </cell>
          <cell r="H392">
            <v>12.69</v>
          </cell>
          <cell r="I392">
            <v>12.79</v>
          </cell>
          <cell r="J392">
            <v>38.24</v>
          </cell>
          <cell r="K392">
            <v>38.24</v>
          </cell>
          <cell r="L392" t="str">
            <v>"прямые закупки"</v>
          </cell>
        </row>
        <row r="393">
          <cell r="E393" t="str">
            <v>Транспортные расходы</v>
          </cell>
          <cell r="F393" t="str">
            <v>тыс. руб.</v>
          </cell>
          <cell r="G393">
            <v>0.09</v>
          </cell>
          <cell r="H393">
            <v>0.68</v>
          </cell>
          <cell r="I393">
            <v>0.44</v>
          </cell>
          <cell r="J393">
            <v>1.21</v>
          </cell>
          <cell r="K393">
            <v>1.21</v>
          </cell>
          <cell r="L393" t="str">
            <v>"открытые запросы-предложения"</v>
          </cell>
        </row>
        <row r="394">
          <cell r="E394" t="str">
            <v>Услуги в области ГО и защиты от ЧС</v>
          </cell>
          <cell r="F394" t="str">
            <v>тыс. руб.</v>
          </cell>
          <cell r="G394">
            <v>5.19</v>
          </cell>
          <cell r="H394">
            <v>6.59</v>
          </cell>
          <cell r="I394">
            <v>6.59</v>
          </cell>
          <cell r="J394">
            <v>18.37</v>
          </cell>
          <cell r="K394">
            <v>18.37</v>
          </cell>
          <cell r="L394" t="str">
            <v>"открытые запросы-предложения"</v>
          </cell>
        </row>
        <row r="395">
          <cell r="E395" t="str">
            <v>услуги городской телефонной связи</v>
          </cell>
          <cell r="F395" t="str">
            <v>тыс. руб.</v>
          </cell>
          <cell r="G395">
            <v>1.39</v>
          </cell>
          <cell r="H395">
            <v>1.25</v>
          </cell>
          <cell r="I395">
            <v>1.47</v>
          </cell>
          <cell r="J395">
            <v>4.1100000000000003</v>
          </cell>
          <cell r="K395">
            <v>4.1100000000000003</v>
          </cell>
          <cell r="L395" t="str">
            <v>"открытые запросы-предложения"</v>
          </cell>
        </row>
        <row r="396">
          <cell r="E396" t="str">
            <v>услуги интернет</v>
          </cell>
          <cell r="F396" t="str">
            <v>тыс. руб.</v>
          </cell>
          <cell r="G396">
            <v>1.69</v>
          </cell>
          <cell r="H396">
            <v>1.71</v>
          </cell>
          <cell r="I396">
            <v>1.68</v>
          </cell>
          <cell r="J396">
            <v>5.08</v>
          </cell>
          <cell r="K396">
            <v>5.08</v>
          </cell>
          <cell r="L396" t="str">
            <v>"открытые запросы-предложения"</v>
          </cell>
        </row>
        <row r="397">
          <cell r="E397" t="str">
            <v>услуги медицинских учреждений</v>
          </cell>
          <cell r="F397" t="str">
            <v>тыс. руб.</v>
          </cell>
          <cell r="G397">
            <v>2.68</v>
          </cell>
          <cell r="H397">
            <v>3.45</v>
          </cell>
          <cell r="I397">
            <v>3.77</v>
          </cell>
          <cell r="J397">
            <v>9.9</v>
          </cell>
          <cell r="K397">
            <v>9.9</v>
          </cell>
          <cell r="L397" t="str">
            <v>"открытые запросы-предложения"</v>
          </cell>
        </row>
        <row r="398">
          <cell r="E398" t="str">
            <v>услуги междугородней и международной телефонной связи</v>
          </cell>
          <cell r="F398" t="str">
            <v>тыс. руб.</v>
          </cell>
          <cell r="G398">
            <v>0.16</v>
          </cell>
          <cell r="H398">
            <v>0.12</v>
          </cell>
          <cell r="I398">
            <v>0.09</v>
          </cell>
          <cell r="J398">
            <v>0.37</v>
          </cell>
          <cell r="K398">
            <v>0.37</v>
          </cell>
          <cell r="L398" t="str">
            <v>"открытые запросы-предложения"</v>
          </cell>
        </row>
        <row r="399">
          <cell r="E399" t="str">
            <v>Услуги на пожарную безопасность</v>
          </cell>
          <cell r="F399" t="str">
            <v>тыс. руб.</v>
          </cell>
          <cell r="G399">
            <v>0.36</v>
          </cell>
          <cell r="H399">
            <v>0.28999999999999998</v>
          </cell>
          <cell r="I399">
            <v>0.18</v>
          </cell>
          <cell r="J399">
            <v>0.83</v>
          </cell>
          <cell r="K399">
            <v>0.83</v>
          </cell>
          <cell r="L399" t="str">
            <v>"открытые запросы-предложения"</v>
          </cell>
        </row>
        <row r="400">
          <cell r="E400" t="str">
            <v>Услуги на промышленную безопасность</v>
          </cell>
          <cell r="F400" t="str">
            <v>тыс. руб.</v>
          </cell>
          <cell r="G400">
            <v>2.34</v>
          </cell>
          <cell r="J400">
            <v>2.34</v>
          </cell>
          <cell r="K400">
            <v>2.34</v>
          </cell>
          <cell r="L400" t="str">
            <v>"открытые запросы-предложения"</v>
          </cell>
        </row>
        <row r="401">
          <cell r="E401" t="str">
            <v>Услуги охраны</v>
          </cell>
          <cell r="F401" t="str">
            <v>тыс. руб.</v>
          </cell>
          <cell r="G401">
            <v>2.65</v>
          </cell>
          <cell r="H401">
            <v>2.91</v>
          </cell>
          <cell r="I401">
            <v>1.94</v>
          </cell>
          <cell r="J401">
            <v>7.5</v>
          </cell>
          <cell r="K401">
            <v>7.5</v>
          </cell>
          <cell r="L401" t="str">
            <v>"открытые запросы-предложения"</v>
          </cell>
        </row>
        <row r="402">
          <cell r="E402" t="str">
            <v>услуги по мониторингу транспорта</v>
          </cell>
          <cell r="F402" t="str">
            <v>тыс. руб.</v>
          </cell>
          <cell r="G402">
            <v>0.96</v>
          </cell>
          <cell r="H402">
            <v>1.02</v>
          </cell>
          <cell r="I402">
            <v>1.47</v>
          </cell>
          <cell r="J402">
            <v>3.45</v>
          </cell>
          <cell r="K402">
            <v>3.45</v>
          </cell>
          <cell r="L402" t="str">
            <v>"открытые запросы-предложения"</v>
          </cell>
        </row>
        <row r="403">
          <cell r="E403" t="str">
            <v>Услуги по содержанию зданий</v>
          </cell>
          <cell r="F403" t="str">
            <v>тыс. руб.</v>
          </cell>
          <cell r="G403">
            <v>3.82</v>
          </cell>
          <cell r="H403">
            <v>4.6500000000000004</v>
          </cell>
          <cell r="I403">
            <v>4.08</v>
          </cell>
          <cell r="J403">
            <v>12.55</v>
          </cell>
          <cell r="K403">
            <v>12.55</v>
          </cell>
          <cell r="L403" t="str">
            <v>"открытые запросы-предложения"</v>
          </cell>
        </row>
        <row r="404">
          <cell r="E404" t="str">
            <v>услуги сотовой связи</v>
          </cell>
          <cell r="F404" t="str">
            <v>тыс. руб.</v>
          </cell>
          <cell r="G404">
            <v>0.47</v>
          </cell>
          <cell r="H404">
            <v>0.55000000000000004</v>
          </cell>
          <cell r="I404">
            <v>0.43</v>
          </cell>
          <cell r="J404">
            <v>1.45</v>
          </cell>
          <cell r="K404">
            <v>1.45</v>
          </cell>
          <cell r="L404" t="str">
            <v>"открытые запросы-предложения"</v>
          </cell>
        </row>
        <row r="405">
          <cell r="E405" t="str">
            <v>Услуги сторонних организаций по охране окружающей среды</v>
          </cell>
          <cell r="F405" t="str">
            <v>тыс. руб.</v>
          </cell>
          <cell r="G405">
            <v>0.14000000000000001</v>
          </cell>
          <cell r="J405">
            <v>0.14000000000000001</v>
          </cell>
          <cell r="K405">
            <v>0.14000000000000001</v>
          </cell>
          <cell r="L405" t="str">
            <v>"открытые запросы-предложения"</v>
          </cell>
        </row>
        <row r="406">
          <cell r="E406" t="str">
            <v>Техническое обслуживание  электрооборудование, оргтехника</v>
          </cell>
          <cell r="F406" t="str">
            <v>тыс. руб.</v>
          </cell>
          <cell r="G406">
            <v>2.46</v>
          </cell>
          <cell r="H406">
            <v>5.97</v>
          </cell>
          <cell r="I406">
            <v>2.15</v>
          </cell>
          <cell r="J406">
            <v>10.58</v>
          </cell>
          <cell r="K406">
            <v>10.58</v>
          </cell>
          <cell r="L406" t="str">
            <v>"открытые запросы-предложения"</v>
          </cell>
        </row>
        <row r="407">
          <cell r="E407" t="str">
            <v>Юридические, нотариальные услуги</v>
          </cell>
          <cell r="F407" t="str">
            <v>тыс. руб.</v>
          </cell>
          <cell r="G407">
            <v>0.01</v>
          </cell>
          <cell r="I407">
            <v>0.01</v>
          </cell>
          <cell r="J407">
            <v>0.02</v>
          </cell>
          <cell r="K407">
            <v>0.02</v>
          </cell>
          <cell r="L407" t="str">
            <v>"открытые запросы-предложения"</v>
          </cell>
        </row>
        <row r="408">
          <cell r="E408" t="str">
            <v>Инвентарь</v>
          </cell>
          <cell r="F408" t="str">
            <v>тыс. руб.</v>
          </cell>
          <cell r="H408">
            <v>0.17</v>
          </cell>
          <cell r="J408">
            <v>0.17</v>
          </cell>
          <cell r="K408">
            <v>0.17</v>
          </cell>
          <cell r="L408" t="str">
            <v>"открытые запросы-предложения"</v>
          </cell>
        </row>
        <row r="409">
          <cell r="E409" t="str">
            <v>Комплектующие к оргтехнике</v>
          </cell>
          <cell r="F409" t="str">
            <v>тыс. руб.</v>
          </cell>
          <cell r="H409">
            <v>2.79</v>
          </cell>
          <cell r="I409">
            <v>6.4</v>
          </cell>
          <cell r="J409">
            <v>9.19</v>
          </cell>
          <cell r="K409">
            <v>9.19</v>
          </cell>
          <cell r="L409" t="str">
            <v>"открытые запросы-предложения"</v>
          </cell>
        </row>
        <row r="410">
          <cell r="E410" t="str">
            <v>Списание ОС стоимостью до 40000 руб.</v>
          </cell>
          <cell r="F410" t="str">
            <v>тыс. руб.</v>
          </cell>
          <cell r="H410">
            <v>5.31</v>
          </cell>
          <cell r="I410">
            <v>4.07</v>
          </cell>
          <cell r="J410">
            <v>9.3800000000000008</v>
          </cell>
          <cell r="K410">
            <v>9.3800000000000008</v>
          </cell>
          <cell r="L410" t="str">
            <v>"открытые запросы-предложения"</v>
          </cell>
        </row>
        <row r="411">
          <cell r="E411" t="str">
            <v>Услуги по поверке контрольно-измерительных приборов</v>
          </cell>
          <cell r="F411" t="str">
            <v>тыс. руб.</v>
          </cell>
          <cell r="H411">
            <v>1.34</v>
          </cell>
          <cell r="I411">
            <v>0.98</v>
          </cell>
          <cell r="J411">
            <v>2.3199999999999998</v>
          </cell>
          <cell r="K411">
            <v>2.3199999999999998</v>
          </cell>
          <cell r="L411" t="str">
            <v>"открытые запросы-предложения"</v>
          </cell>
        </row>
        <row r="412">
          <cell r="E412" t="str">
            <v>Аудиторские услуги</v>
          </cell>
          <cell r="F412" t="str">
            <v>тыс. руб.</v>
          </cell>
          <cell r="I412">
            <v>5.82</v>
          </cell>
          <cell r="J412">
            <v>5.82</v>
          </cell>
          <cell r="K412">
            <v>5.82</v>
          </cell>
          <cell r="L412" t="str">
            <v>"открытые запросы-предложения"</v>
          </cell>
        </row>
        <row r="413">
          <cell r="E413" t="str">
            <v>Материалы на капитальный ремонт  зданий и сооружений</v>
          </cell>
          <cell r="F413" t="str">
            <v>тыс. руб.</v>
          </cell>
          <cell r="I413">
            <v>0.17</v>
          </cell>
          <cell r="J413">
            <v>0.17</v>
          </cell>
          <cell r="K413">
            <v>0.17</v>
          </cell>
          <cell r="L413" t="str">
            <v>"открытые запросы-предложения"</v>
          </cell>
        </row>
        <row r="414">
          <cell r="E414" t="str">
            <v>использование радиочастот</v>
          </cell>
          <cell r="F414" t="str">
            <v>тыс. руб.</v>
          </cell>
          <cell r="I414">
            <v>0.96</v>
          </cell>
          <cell r="J414">
            <v>0.96</v>
          </cell>
          <cell r="K414">
            <v>0.96</v>
          </cell>
          <cell r="L414" t="str">
            <v>"открытые запросы-предложения"</v>
          </cell>
        </row>
        <row r="415">
          <cell r="F415" t="str">
            <v>Итого:</v>
          </cell>
          <cell r="G415">
            <v>654.87</v>
          </cell>
          <cell r="H415">
            <v>706.82</v>
          </cell>
          <cell r="I415">
            <v>706.68</v>
          </cell>
          <cell r="J415">
            <v>2068.37</v>
          </cell>
          <cell r="K415">
            <v>2068.37</v>
          </cell>
        </row>
        <row r="417">
          <cell r="E417" t="str">
            <v>Техническое обслуживание  автотранспорт</v>
          </cell>
          <cell r="F417" t="str">
            <v>тыс. руб.</v>
          </cell>
          <cell r="G417">
            <v>18.48</v>
          </cell>
          <cell r="H417">
            <v>8.93</v>
          </cell>
          <cell r="I417">
            <v>5.23</v>
          </cell>
          <cell r="J417">
            <v>32.64</v>
          </cell>
          <cell r="K417">
            <v>32.64</v>
          </cell>
          <cell r="L417" t="str">
            <v>"открытые запросы-предложения"</v>
          </cell>
        </row>
        <row r="418">
          <cell r="E418" t="str">
            <v>Страхование автомобилей по КАСКО</v>
          </cell>
          <cell r="F418" t="str">
            <v>тыс. руб.</v>
          </cell>
          <cell r="G418">
            <v>1.57</v>
          </cell>
          <cell r="H418">
            <v>1.65</v>
          </cell>
          <cell r="I418">
            <v>1.42</v>
          </cell>
          <cell r="J418">
            <v>4.6399999999999997</v>
          </cell>
          <cell r="K418">
            <v>4.6399999999999997</v>
          </cell>
          <cell r="L418" t="str">
            <v>"открытые запросы-предложения"</v>
          </cell>
        </row>
        <row r="419">
          <cell r="E419" t="str">
            <v>Аренда газопроводов ООО "Газпром газораспределение"</v>
          </cell>
          <cell r="F419" t="str">
            <v>тыс. руб.</v>
          </cell>
          <cell r="G419">
            <v>3090.79</v>
          </cell>
          <cell r="H419">
            <v>3090.79</v>
          </cell>
          <cell r="I419">
            <v>3090.79</v>
          </cell>
          <cell r="J419">
            <v>9272.3700000000008</v>
          </cell>
          <cell r="K419">
            <v>9272.3700000000008</v>
          </cell>
          <cell r="L419" t="str">
            <v>"прямые закупки"</v>
          </cell>
        </row>
        <row r="420">
          <cell r="E420" t="str">
            <v>Аренда муниципальных сетей</v>
          </cell>
          <cell r="F420" t="str">
            <v>тыс. руб.</v>
          </cell>
          <cell r="G420">
            <v>25.05</v>
          </cell>
          <cell r="H420">
            <v>25.05</v>
          </cell>
          <cell r="I420">
            <v>25.71</v>
          </cell>
          <cell r="J420">
            <v>75.81</v>
          </cell>
          <cell r="K420">
            <v>75.81</v>
          </cell>
          <cell r="L420" t="str">
            <v>"прямые закупки"</v>
          </cell>
        </row>
        <row r="421">
          <cell r="E421" t="str">
            <v>Аренда помещений</v>
          </cell>
          <cell r="F421" t="str">
            <v>тыс. руб.</v>
          </cell>
          <cell r="G421">
            <v>139.1</v>
          </cell>
          <cell r="H421">
            <v>143.28</v>
          </cell>
          <cell r="I421">
            <v>131.80000000000001</v>
          </cell>
          <cell r="J421">
            <v>414.18</v>
          </cell>
          <cell r="K421">
            <v>414.18</v>
          </cell>
          <cell r="L421" t="str">
            <v>"открытые запросы-предложения"</v>
          </cell>
        </row>
        <row r="422">
          <cell r="E422" t="str">
            <v>Аренда транспорта</v>
          </cell>
          <cell r="F422" t="str">
            <v>тыс. руб.</v>
          </cell>
          <cell r="G422">
            <v>1.7</v>
          </cell>
          <cell r="H422">
            <v>1.8</v>
          </cell>
          <cell r="I422">
            <v>1.54</v>
          </cell>
          <cell r="J422">
            <v>5.04</v>
          </cell>
          <cell r="K422">
            <v>5.04</v>
          </cell>
          <cell r="L422" t="str">
            <v>"открытые запросы-предложения"</v>
          </cell>
        </row>
        <row r="423">
          <cell r="E423" t="str">
            <v>водоснабжение</v>
          </cell>
          <cell r="F423" t="str">
            <v>тыс. руб.</v>
          </cell>
          <cell r="G423">
            <v>0.09</v>
          </cell>
          <cell r="H423">
            <v>2.27</v>
          </cell>
          <cell r="I423">
            <v>0.5</v>
          </cell>
          <cell r="J423">
            <v>2.86</v>
          </cell>
          <cell r="K423">
            <v>2.86</v>
          </cell>
          <cell r="L423" t="str">
            <v>"прямые закупки"</v>
          </cell>
        </row>
        <row r="424">
          <cell r="E424" t="str">
            <v>вывоз ТБО и прочие коммунальные</v>
          </cell>
          <cell r="F424" t="str">
            <v>тыс. руб.</v>
          </cell>
          <cell r="G424">
            <v>1.32</v>
          </cell>
          <cell r="H424">
            <v>1.4</v>
          </cell>
          <cell r="I424">
            <v>1.32</v>
          </cell>
          <cell r="J424">
            <v>4.04</v>
          </cell>
          <cell r="K424">
            <v>4.04</v>
          </cell>
          <cell r="L424" t="str">
            <v>"открытые запросы-предложения"</v>
          </cell>
        </row>
        <row r="425">
          <cell r="E425" t="str">
            <v>Газ на собственные нужды</v>
          </cell>
          <cell r="F425" t="str">
            <v>тыс. руб.</v>
          </cell>
          <cell r="G425">
            <v>15.37</v>
          </cell>
          <cell r="H425">
            <v>8.7899999999999991</v>
          </cell>
          <cell r="J425">
            <v>24.16</v>
          </cell>
          <cell r="K425">
            <v>24.16</v>
          </cell>
          <cell r="L425" t="str">
            <v>"открытые запросы-предложения"</v>
          </cell>
        </row>
        <row r="426">
          <cell r="E426" t="str">
            <v>ГСМ</v>
          </cell>
          <cell r="F426" t="str">
            <v>тыс. руб.</v>
          </cell>
          <cell r="G426">
            <v>50.19</v>
          </cell>
          <cell r="H426">
            <v>56.09</v>
          </cell>
          <cell r="I426">
            <v>40.44</v>
          </cell>
          <cell r="J426">
            <v>146.72</v>
          </cell>
          <cell r="K426">
            <v>146.72</v>
          </cell>
          <cell r="L426" t="str">
            <v>"открытые запросы-предложения"</v>
          </cell>
        </row>
        <row r="427">
          <cell r="E427" t="str">
            <v>Текущий ремонт  других видов ОС</v>
          </cell>
          <cell r="F427" t="str">
            <v>тыс. руб.</v>
          </cell>
          <cell r="G427">
            <v>1.89</v>
          </cell>
          <cell r="H427">
            <v>0.13</v>
          </cell>
          <cell r="I427">
            <v>0.13</v>
          </cell>
          <cell r="J427">
            <v>2.15</v>
          </cell>
          <cell r="K427">
            <v>2.15</v>
          </cell>
          <cell r="L427" t="str">
            <v>"открытые запросы-предложения"</v>
          </cell>
        </row>
        <row r="428">
          <cell r="E428" t="str">
            <v>Запасные части и материалы для а/м</v>
          </cell>
          <cell r="F428" t="str">
            <v>тыс. руб.</v>
          </cell>
          <cell r="G428">
            <v>2.2000000000000002</v>
          </cell>
          <cell r="H428">
            <v>19.32</v>
          </cell>
          <cell r="I428">
            <v>20.07</v>
          </cell>
          <cell r="J428">
            <v>41.59</v>
          </cell>
          <cell r="K428">
            <v>41.59</v>
          </cell>
          <cell r="L428" t="str">
            <v>"открытые запросы-предложения"</v>
          </cell>
        </row>
        <row r="429">
          <cell r="E429" t="str">
            <v>Текущий ремонт  зданий и сооружений</v>
          </cell>
          <cell r="F429" t="str">
            <v>тыс. руб.</v>
          </cell>
          <cell r="G429">
            <v>0.51</v>
          </cell>
          <cell r="J429">
            <v>0.51</v>
          </cell>
          <cell r="K429">
            <v>0.51</v>
          </cell>
          <cell r="L429" t="str">
            <v>"открытые запросы-предложения"</v>
          </cell>
        </row>
        <row r="430">
          <cell r="E430" t="str">
            <v>Материалы на текущий ремонт  зданий и сооружений</v>
          </cell>
          <cell r="F430" t="str">
            <v>тыс. руб.</v>
          </cell>
          <cell r="G430">
            <v>0.42</v>
          </cell>
          <cell r="H430">
            <v>0.95</v>
          </cell>
          <cell r="I430">
            <v>0.04</v>
          </cell>
          <cell r="J430">
            <v>1.41</v>
          </cell>
          <cell r="K430">
            <v>1.41</v>
          </cell>
          <cell r="L430" t="str">
            <v>"открытые запросы-предложения"</v>
          </cell>
        </row>
        <row r="431">
          <cell r="E431" t="str">
            <v>Капитальный ремонт  зданий и сооружений</v>
          </cell>
          <cell r="F431" t="str">
            <v>тыс. руб.</v>
          </cell>
          <cell r="G431">
            <v>0.74</v>
          </cell>
          <cell r="I431">
            <v>1.47</v>
          </cell>
          <cell r="J431">
            <v>2.21</v>
          </cell>
          <cell r="K431">
            <v>2.21</v>
          </cell>
          <cell r="L431" t="str">
            <v>"открытые запросы-предложения"</v>
          </cell>
        </row>
        <row r="432">
          <cell r="E432" t="str">
            <v>Информационно-вычислительные услуги</v>
          </cell>
          <cell r="F432" t="str">
            <v>тыс. руб.</v>
          </cell>
          <cell r="G432">
            <v>3.94</v>
          </cell>
          <cell r="H432">
            <v>3.08</v>
          </cell>
          <cell r="I432">
            <v>5.24</v>
          </cell>
          <cell r="J432">
            <v>12.26</v>
          </cell>
          <cell r="K432">
            <v>12.26</v>
          </cell>
          <cell r="L432" t="str">
            <v>"открытые запросы-предложения"</v>
          </cell>
        </row>
        <row r="433">
          <cell r="E433" t="str">
            <v>канализирование сточных вод</v>
          </cell>
          <cell r="F433" t="str">
            <v>тыс. руб.</v>
          </cell>
          <cell r="G433">
            <v>0.05</v>
          </cell>
          <cell r="H433">
            <v>0.03</v>
          </cell>
          <cell r="I433">
            <v>0.02</v>
          </cell>
          <cell r="J433">
            <v>0.1</v>
          </cell>
          <cell r="K433">
            <v>0.1</v>
          </cell>
          <cell r="L433" t="str">
            <v>"открытые запросы-предложения"</v>
          </cell>
        </row>
        <row r="434">
          <cell r="E434" t="str">
            <v>Комиссионные сборы по посредническим договорам</v>
          </cell>
          <cell r="F434" t="str">
            <v>тыс. руб.</v>
          </cell>
          <cell r="G434">
            <v>0.02</v>
          </cell>
          <cell r="H434">
            <v>0.02</v>
          </cell>
          <cell r="I434">
            <v>1.74</v>
          </cell>
          <cell r="J434">
            <v>1.78</v>
          </cell>
          <cell r="K434">
            <v>1.78</v>
          </cell>
          <cell r="L434" t="str">
            <v>"открытые запросы-предложения"</v>
          </cell>
        </row>
        <row r="435">
          <cell r="E435" t="str">
            <v>Комплектующие к оргтехнике</v>
          </cell>
          <cell r="F435" t="str">
            <v>тыс. руб.</v>
          </cell>
          <cell r="G435">
            <v>67.77</v>
          </cell>
          <cell r="H435">
            <v>2.0099999999999998</v>
          </cell>
          <cell r="I435">
            <v>8.1999999999999993</v>
          </cell>
          <cell r="J435">
            <v>77.98</v>
          </cell>
          <cell r="K435">
            <v>77.98</v>
          </cell>
          <cell r="L435" t="str">
            <v>"открытые запросы-предложения"</v>
          </cell>
        </row>
        <row r="436">
          <cell r="E436" t="str">
            <v>Консультационные услуги</v>
          </cell>
          <cell r="F436" t="str">
            <v>тыс. руб.</v>
          </cell>
          <cell r="G436">
            <v>0.45</v>
          </cell>
          <cell r="H436">
            <v>0.46</v>
          </cell>
          <cell r="I436">
            <v>1.1599999999999999</v>
          </cell>
          <cell r="J436">
            <v>2.0699999999999998</v>
          </cell>
          <cell r="K436">
            <v>2.0699999999999998</v>
          </cell>
          <cell r="L436" t="str">
            <v>"открытые запросы-предложения"</v>
          </cell>
        </row>
        <row r="437">
          <cell r="E437" t="str">
            <v>Материалы на планово-предупредительные работы</v>
          </cell>
          <cell r="F437" t="str">
            <v>тыс. руб.</v>
          </cell>
          <cell r="G437">
            <v>0.33</v>
          </cell>
          <cell r="H437">
            <v>1.64</v>
          </cell>
          <cell r="I437">
            <v>1.32</v>
          </cell>
          <cell r="J437">
            <v>3.29</v>
          </cell>
          <cell r="K437">
            <v>3.29</v>
          </cell>
          <cell r="L437" t="str">
            <v>"открытые запросы-предложения"</v>
          </cell>
        </row>
        <row r="438">
          <cell r="E438" t="str">
            <v>Материалы на содержание зданий и на хоз.нужды</v>
          </cell>
          <cell r="F438" t="str">
            <v>тыс. руб.</v>
          </cell>
          <cell r="G438">
            <v>0.11</v>
          </cell>
          <cell r="H438">
            <v>1.69</v>
          </cell>
          <cell r="I438">
            <v>2.14</v>
          </cell>
          <cell r="J438">
            <v>3.94</v>
          </cell>
          <cell r="K438">
            <v>3.94</v>
          </cell>
          <cell r="L438" t="str">
            <v>"открытые запросы-предложения"</v>
          </cell>
        </row>
        <row r="439">
          <cell r="E439" t="str">
            <v>Медицинское страхование</v>
          </cell>
          <cell r="F439" t="str">
            <v>тыс. руб.</v>
          </cell>
          <cell r="G439">
            <v>6.04</v>
          </cell>
          <cell r="H439">
            <v>5.88</v>
          </cell>
          <cell r="I439">
            <v>5.1100000000000003</v>
          </cell>
          <cell r="J439">
            <v>17.03</v>
          </cell>
          <cell r="K439">
            <v>17.03</v>
          </cell>
          <cell r="L439" t="str">
            <v>"открытые запросы-предложения"</v>
          </cell>
        </row>
        <row r="440">
          <cell r="E440" t="str">
            <v>Электроэнергия  на бытовые нужды</v>
          </cell>
          <cell r="F440" t="str">
            <v>тыс. руб.</v>
          </cell>
          <cell r="G440">
            <v>4.5999999999999996</v>
          </cell>
          <cell r="H440">
            <v>5.54</v>
          </cell>
          <cell r="I440">
            <v>3.52</v>
          </cell>
          <cell r="J440">
            <v>13.66</v>
          </cell>
          <cell r="K440">
            <v>13.66</v>
          </cell>
          <cell r="L440" t="str">
            <v>"прямые закупки"</v>
          </cell>
        </row>
        <row r="441">
          <cell r="E441" t="str">
            <v>Электроэнергия  на ЭХЗ</v>
          </cell>
          <cell r="F441" t="str">
            <v>тыс. руб.</v>
          </cell>
          <cell r="G441">
            <v>0.83</v>
          </cell>
          <cell r="H441">
            <v>1.92</v>
          </cell>
          <cell r="I441">
            <v>0.85</v>
          </cell>
          <cell r="J441">
            <v>3.6</v>
          </cell>
          <cell r="K441">
            <v>3.6</v>
          </cell>
          <cell r="L441" t="str">
            <v>"прямые закупки"</v>
          </cell>
        </row>
        <row r="442">
          <cell r="E442" t="str">
            <v>Страхование автомобилей по ОСАГО</v>
          </cell>
          <cell r="F442" t="str">
            <v>тыс. руб.</v>
          </cell>
          <cell r="G442">
            <v>4.24</v>
          </cell>
          <cell r="H442">
            <v>3.96</v>
          </cell>
          <cell r="I442">
            <v>4.04</v>
          </cell>
          <cell r="J442">
            <v>12.24</v>
          </cell>
          <cell r="K442">
            <v>12.24</v>
          </cell>
          <cell r="L442" t="str">
            <v>"открытые запросы-предложения"</v>
          </cell>
        </row>
        <row r="443">
          <cell r="E443" t="str">
            <v>Охрана труда</v>
          </cell>
          <cell r="F443" t="str">
            <v>тыс. руб.</v>
          </cell>
          <cell r="G443">
            <v>1.44</v>
          </cell>
          <cell r="H443">
            <v>1.49</v>
          </cell>
          <cell r="I443">
            <v>3.84</v>
          </cell>
          <cell r="J443">
            <v>6.77</v>
          </cell>
          <cell r="K443">
            <v>6.77</v>
          </cell>
          <cell r="L443" t="str">
            <v>"прямые закупки"</v>
          </cell>
        </row>
        <row r="444">
          <cell r="E444" t="str">
            <v>Подготовка кадров</v>
          </cell>
          <cell r="F444" t="str">
            <v>тыс. руб.</v>
          </cell>
          <cell r="G444">
            <v>0.04</v>
          </cell>
          <cell r="H444">
            <v>6.75</v>
          </cell>
          <cell r="I444">
            <v>0.18</v>
          </cell>
          <cell r="J444">
            <v>6.97</v>
          </cell>
          <cell r="K444">
            <v>6.97</v>
          </cell>
          <cell r="L444" t="str">
            <v>"прямые закупки"</v>
          </cell>
        </row>
        <row r="445">
          <cell r="E445" t="str">
            <v>Программные продукты</v>
          </cell>
          <cell r="F445" t="str">
            <v>тыс. руб.</v>
          </cell>
          <cell r="G445">
            <v>3.23</v>
          </cell>
          <cell r="H445">
            <v>3.18</v>
          </cell>
          <cell r="I445">
            <v>2.96</v>
          </cell>
          <cell r="J445">
            <v>9.3699999999999992</v>
          </cell>
          <cell r="K445">
            <v>9.3699999999999992</v>
          </cell>
          <cell r="L445" t="str">
            <v>"открытые запросы-предложения"</v>
          </cell>
        </row>
        <row r="446">
          <cell r="E446" t="str">
            <v>Прочая аренда</v>
          </cell>
          <cell r="F446" t="str">
            <v>тыс. руб.</v>
          </cell>
          <cell r="G446">
            <v>0.15</v>
          </cell>
          <cell r="H446">
            <v>0.22</v>
          </cell>
          <cell r="I446">
            <v>0.12</v>
          </cell>
          <cell r="J446">
            <v>0.49</v>
          </cell>
          <cell r="K446">
            <v>0.49</v>
          </cell>
          <cell r="L446" t="str">
            <v>"открытые запросы-предложения"</v>
          </cell>
        </row>
        <row r="447">
          <cell r="E447" t="str">
            <v>Прочие</v>
          </cell>
          <cell r="F447" t="str">
            <v>тыс. руб.</v>
          </cell>
          <cell r="G447">
            <v>0.89</v>
          </cell>
          <cell r="H447">
            <v>0.11</v>
          </cell>
          <cell r="I447">
            <v>13.66</v>
          </cell>
          <cell r="J447">
            <v>14.66</v>
          </cell>
          <cell r="K447">
            <v>14.66</v>
          </cell>
          <cell r="L447" t="str">
            <v>"открытые запросы-предложения"</v>
          </cell>
        </row>
        <row r="448">
          <cell r="E448" t="str">
            <v>Спецодежда</v>
          </cell>
          <cell r="F448" t="str">
            <v>тыс. руб.</v>
          </cell>
          <cell r="G448">
            <v>31.21</v>
          </cell>
          <cell r="H448">
            <v>28.52</v>
          </cell>
          <cell r="I448">
            <v>32.81</v>
          </cell>
          <cell r="J448">
            <v>92.54</v>
          </cell>
          <cell r="K448">
            <v>92.54</v>
          </cell>
          <cell r="L448" t="str">
            <v>"открытые запросы-предложения"</v>
          </cell>
        </row>
        <row r="449">
          <cell r="E449" t="str">
            <v>Страхование гражданской ответственности организации</v>
          </cell>
          <cell r="F449" t="str">
            <v>тыс. руб.</v>
          </cell>
          <cell r="G449">
            <v>5.94</v>
          </cell>
          <cell r="H449">
            <v>5.55</v>
          </cell>
          <cell r="I449">
            <v>5.94</v>
          </cell>
          <cell r="J449">
            <v>17.43</v>
          </cell>
          <cell r="K449">
            <v>17.43</v>
          </cell>
          <cell r="L449" t="str">
            <v>"открытые запросы-предложения"</v>
          </cell>
        </row>
        <row r="450">
          <cell r="E450" t="str">
            <v>Страхование имущества</v>
          </cell>
          <cell r="F450" t="str">
            <v>тыс. руб.</v>
          </cell>
          <cell r="G450">
            <v>0.06</v>
          </cell>
          <cell r="H450">
            <v>0.06</v>
          </cell>
          <cell r="I450">
            <v>0.05</v>
          </cell>
          <cell r="J450">
            <v>0.17</v>
          </cell>
          <cell r="K450">
            <v>0.17</v>
          </cell>
          <cell r="L450" t="str">
            <v>"открытые запросы-предложения"</v>
          </cell>
        </row>
        <row r="451">
          <cell r="E451" t="str">
            <v>теплоэнергия</v>
          </cell>
          <cell r="F451" t="str">
            <v>тыс. руб.</v>
          </cell>
          <cell r="G451">
            <v>1.1100000000000001</v>
          </cell>
          <cell r="H451">
            <v>0.87</v>
          </cell>
          <cell r="I451">
            <v>0.51</v>
          </cell>
          <cell r="J451">
            <v>2.4900000000000002</v>
          </cell>
          <cell r="K451">
            <v>2.4900000000000002</v>
          </cell>
          <cell r="L451" t="str">
            <v>"прямые закупки"</v>
          </cell>
        </row>
        <row r="452">
          <cell r="E452" t="str">
            <v>Технологические потери газа</v>
          </cell>
          <cell r="F452" t="str">
            <v>тыс. руб.</v>
          </cell>
          <cell r="G452">
            <v>4.3099999999999996</v>
          </cell>
          <cell r="H452">
            <v>4.2699999999999996</v>
          </cell>
          <cell r="I452">
            <v>4.3</v>
          </cell>
          <cell r="J452">
            <v>12.88</v>
          </cell>
          <cell r="K452">
            <v>12.88</v>
          </cell>
          <cell r="L452" t="str">
            <v>"прямые закупки"</v>
          </cell>
        </row>
        <row r="453">
          <cell r="E453" t="str">
            <v>Транспортные расходы</v>
          </cell>
          <cell r="F453" t="str">
            <v>тыс. руб.</v>
          </cell>
          <cell r="G453">
            <v>7.0000000000000007E-2</v>
          </cell>
          <cell r="H453">
            <v>0.47</v>
          </cell>
          <cell r="I453">
            <v>0.32</v>
          </cell>
          <cell r="J453">
            <v>0.86</v>
          </cell>
          <cell r="K453">
            <v>0.86</v>
          </cell>
          <cell r="L453" t="str">
            <v>"открытые запросы-предложения"</v>
          </cell>
        </row>
        <row r="454">
          <cell r="E454" t="str">
            <v>Услуги в области ГО и защиты от ЧС</v>
          </cell>
          <cell r="F454" t="str">
            <v>тыс. руб.</v>
          </cell>
          <cell r="G454">
            <v>5.19</v>
          </cell>
          <cell r="H454">
            <v>6.59</v>
          </cell>
          <cell r="I454">
            <v>6.59</v>
          </cell>
          <cell r="J454">
            <v>18.37</v>
          </cell>
          <cell r="K454">
            <v>18.37</v>
          </cell>
          <cell r="L454" t="str">
            <v>"открытые запросы-предложения"</v>
          </cell>
        </row>
        <row r="455">
          <cell r="E455" t="str">
            <v>услуги городской телефонной связи</v>
          </cell>
          <cell r="F455" t="str">
            <v>тыс. руб.</v>
          </cell>
          <cell r="G455">
            <v>3.73</v>
          </cell>
          <cell r="H455">
            <v>4.3499999999999996</v>
          </cell>
          <cell r="I455">
            <v>4.2</v>
          </cell>
          <cell r="J455">
            <v>12.28</v>
          </cell>
          <cell r="K455">
            <v>12.28</v>
          </cell>
          <cell r="L455" t="str">
            <v>"открытые запросы-предложения"</v>
          </cell>
        </row>
        <row r="456">
          <cell r="E456" t="str">
            <v>услуги интернет</v>
          </cell>
          <cell r="F456" t="str">
            <v>тыс. руб.</v>
          </cell>
          <cell r="G456">
            <v>3.14</v>
          </cell>
          <cell r="H456">
            <v>2.84</v>
          </cell>
          <cell r="I456">
            <v>2.88</v>
          </cell>
          <cell r="J456">
            <v>8.86</v>
          </cell>
          <cell r="K456">
            <v>8.86</v>
          </cell>
          <cell r="L456" t="str">
            <v>"открытые запросы-предложения"</v>
          </cell>
        </row>
        <row r="457">
          <cell r="E457" t="str">
            <v>услуги медицинских учреждений</v>
          </cell>
          <cell r="F457" t="str">
            <v>тыс. руб.</v>
          </cell>
          <cell r="G457">
            <v>7.94</v>
          </cell>
          <cell r="H457">
            <v>8.4499999999999993</v>
          </cell>
          <cell r="I457">
            <v>9.3800000000000008</v>
          </cell>
          <cell r="J457">
            <v>25.77</v>
          </cell>
          <cell r="K457">
            <v>25.77</v>
          </cell>
          <cell r="L457" t="str">
            <v>"открытые запросы-предложения"</v>
          </cell>
        </row>
        <row r="458">
          <cell r="E458" t="str">
            <v>услуги междугородней и международной телефонной связи</v>
          </cell>
          <cell r="F458" t="str">
            <v>тыс. руб.</v>
          </cell>
          <cell r="G458">
            <v>0.2</v>
          </cell>
          <cell r="H458">
            <v>0.09</v>
          </cell>
          <cell r="I458">
            <v>0.06</v>
          </cell>
          <cell r="J458">
            <v>0.35</v>
          </cell>
          <cell r="K458">
            <v>0.35</v>
          </cell>
          <cell r="L458" t="str">
            <v>"открытые запросы-предложения"</v>
          </cell>
        </row>
        <row r="459">
          <cell r="E459" t="str">
            <v>Услуги на пожарную безопасность</v>
          </cell>
          <cell r="F459" t="str">
            <v>тыс. руб.</v>
          </cell>
          <cell r="G459">
            <v>0.27</v>
          </cell>
          <cell r="H459">
            <v>0.22</v>
          </cell>
          <cell r="I459">
            <v>0.15</v>
          </cell>
          <cell r="J459">
            <v>0.64</v>
          </cell>
          <cell r="K459">
            <v>0.64</v>
          </cell>
          <cell r="L459" t="str">
            <v>"открытые запросы-предложения"</v>
          </cell>
        </row>
        <row r="460">
          <cell r="E460" t="str">
            <v>Услуги охраны</v>
          </cell>
          <cell r="F460" t="str">
            <v>тыс. руб.</v>
          </cell>
          <cell r="G460">
            <v>8.15</v>
          </cell>
          <cell r="H460">
            <v>8.4600000000000009</v>
          </cell>
          <cell r="I460">
            <v>7.85</v>
          </cell>
          <cell r="J460">
            <v>24.46</v>
          </cell>
          <cell r="K460">
            <v>24.46</v>
          </cell>
          <cell r="L460" t="str">
            <v>"открытые запросы-предложения"</v>
          </cell>
        </row>
        <row r="461">
          <cell r="E461" t="str">
            <v>услуги по мониторингу транспорта</v>
          </cell>
          <cell r="F461" t="str">
            <v>тыс. руб.</v>
          </cell>
          <cell r="G461">
            <v>1.76</v>
          </cell>
          <cell r="H461">
            <v>1.83</v>
          </cell>
          <cell r="I461">
            <v>1.68</v>
          </cell>
          <cell r="J461">
            <v>5.27</v>
          </cell>
          <cell r="K461">
            <v>5.27</v>
          </cell>
          <cell r="L461" t="str">
            <v>"открытые запросы-предложения"</v>
          </cell>
        </row>
        <row r="462">
          <cell r="E462" t="str">
            <v>Услуги по содержанию зданий</v>
          </cell>
          <cell r="F462" t="str">
            <v>тыс. руб.</v>
          </cell>
          <cell r="G462">
            <v>32.24</v>
          </cell>
          <cell r="H462">
            <v>33.630000000000003</v>
          </cell>
          <cell r="I462">
            <v>33.32</v>
          </cell>
          <cell r="J462">
            <v>99.19</v>
          </cell>
          <cell r="K462">
            <v>99.19</v>
          </cell>
          <cell r="L462" t="str">
            <v>"открытые запросы-предложения"</v>
          </cell>
        </row>
        <row r="463">
          <cell r="E463" t="str">
            <v>услуги сотовой связи</v>
          </cell>
          <cell r="F463" t="str">
            <v>тыс. руб.</v>
          </cell>
          <cell r="G463">
            <v>1.1100000000000001</v>
          </cell>
          <cell r="H463">
            <v>1.0900000000000001</v>
          </cell>
          <cell r="I463">
            <v>1</v>
          </cell>
          <cell r="J463">
            <v>3.2</v>
          </cell>
          <cell r="K463">
            <v>3.2</v>
          </cell>
          <cell r="L463" t="str">
            <v>"открытые запросы-предложения"</v>
          </cell>
        </row>
        <row r="464">
          <cell r="E464" t="str">
            <v>Услуги сторонних организаций по охране окружающей среды</v>
          </cell>
          <cell r="F464" t="str">
            <v>тыс. руб.</v>
          </cell>
          <cell r="G464">
            <v>0.1</v>
          </cell>
          <cell r="J464">
            <v>0.1</v>
          </cell>
          <cell r="K464">
            <v>0.1</v>
          </cell>
          <cell r="L464" t="str">
            <v>"открытые запросы-предложения"</v>
          </cell>
        </row>
        <row r="465">
          <cell r="E465" t="str">
            <v>Техническое обслуживание  электрооборудование, оргтехника</v>
          </cell>
          <cell r="F465" t="str">
            <v>тыс. руб.</v>
          </cell>
          <cell r="G465">
            <v>2.34</v>
          </cell>
          <cell r="H465">
            <v>3.76</v>
          </cell>
          <cell r="I465">
            <v>2.2000000000000002</v>
          </cell>
          <cell r="J465">
            <v>8.3000000000000007</v>
          </cell>
          <cell r="K465">
            <v>8.3000000000000007</v>
          </cell>
          <cell r="L465" t="str">
            <v>"открытые запросы-предложения"</v>
          </cell>
        </row>
        <row r="466">
          <cell r="E466" t="str">
            <v>Юридические, нотариальные услуги</v>
          </cell>
          <cell r="F466" t="str">
            <v>тыс. руб.</v>
          </cell>
          <cell r="G466">
            <v>0.01</v>
          </cell>
          <cell r="I466">
            <v>0.01</v>
          </cell>
          <cell r="J466">
            <v>0.02</v>
          </cell>
          <cell r="K466">
            <v>0.02</v>
          </cell>
          <cell r="L466" t="str">
            <v>"открытые запросы-предложения"</v>
          </cell>
        </row>
        <row r="467">
          <cell r="E467" t="str">
            <v>Инвентарь</v>
          </cell>
          <cell r="F467" t="str">
            <v>тыс. руб.</v>
          </cell>
          <cell r="H467">
            <v>13.67</v>
          </cell>
          <cell r="I467">
            <v>7.4</v>
          </cell>
          <cell r="J467">
            <v>21.07</v>
          </cell>
          <cell r="K467">
            <v>21.07</v>
          </cell>
          <cell r="L467" t="str">
            <v>"открытые запросы-предложения"</v>
          </cell>
        </row>
        <row r="468">
          <cell r="E468" t="str">
            <v>Списание ОС стоимостью до 40000 руб.</v>
          </cell>
          <cell r="F468" t="str">
            <v>тыс. руб.</v>
          </cell>
          <cell r="H468">
            <v>13.62</v>
          </cell>
          <cell r="I468">
            <v>2.94</v>
          </cell>
          <cell r="J468">
            <v>16.559999999999999</v>
          </cell>
          <cell r="K468">
            <v>16.559999999999999</v>
          </cell>
          <cell r="L468" t="str">
            <v>"открытые запросы-предложения"</v>
          </cell>
        </row>
        <row r="469">
          <cell r="E469" t="str">
            <v>Услуги на промышленную безопасность</v>
          </cell>
          <cell r="F469" t="str">
            <v>тыс. руб.</v>
          </cell>
          <cell r="H469">
            <v>2.2599999999999998</v>
          </cell>
          <cell r="J469">
            <v>2.2599999999999998</v>
          </cell>
          <cell r="K469">
            <v>2.2599999999999998</v>
          </cell>
          <cell r="L469" t="str">
            <v>"открытые запросы-предложения"</v>
          </cell>
        </row>
        <row r="470">
          <cell r="E470" t="str">
            <v>Услуги по поверке контрольно-измерительных приборов</v>
          </cell>
          <cell r="F470" t="str">
            <v>тыс. руб.</v>
          </cell>
          <cell r="H470">
            <v>0.02</v>
          </cell>
          <cell r="I470">
            <v>9.19</v>
          </cell>
          <cell r="J470">
            <v>9.2100000000000009</v>
          </cell>
          <cell r="K470">
            <v>9.2100000000000009</v>
          </cell>
          <cell r="L470" t="str">
            <v>"открытые запросы-предложения"</v>
          </cell>
        </row>
        <row r="471">
          <cell r="E471" t="str">
            <v>Аудиторские услуги</v>
          </cell>
          <cell r="F471" t="str">
            <v>тыс. руб.</v>
          </cell>
          <cell r="I471">
            <v>4.22</v>
          </cell>
          <cell r="J471">
            <v>4.22</v>
          </cell>
          <cell r="K471">
            <v>4.22</v>
          </cell>
          <cell r="L471" t="str">
            <v>"открытые запросы-предложения"</v>
          </cell>
        </row>
        <row r="472">
          <cell r="E472" t="str">
            <v>Материалы на текущий ремонт  газопроводов</v>
          </cell>
          <cell r="F472" t="str">
            <v>тыс. руб.</v>
          </cell>
          <cell r="I472">
            <v>4.9000000000000004</v>
          </cell>
          <cell r="J472">
            <v>4.9000000000000004</v>
          </cell>
          <cell r="K472">
            <v>4.9000000000000004</v>
          </cell>
          <cell r="L472" t="str">
            <v>"открытые запросы-предложения"</v>
          </cell>
        </row>
        <row r="473">
          <cell r="E473" t="str">
            <v>Материалы на капитальный ремонт  зданий и сооружений</v>
          </cell>
          <cell r="F473" t="str">
            <v>тыс. руб.</v>
          </cell>
          <cell r="I473">
            <v>0.12</v>
          </cell>
          <cell r="J473">
            <v>0.12</v>
          </cell>
          <cell r="K473">
            <v>0.12</v>
          </cell>
          <cell r="L473" t="str">
            <v>"открытые запросы-предложения"</v>
          </cell>
        </row>
        <row r="474">
          <cell r="E474" t="str">
            <v>использование радиочастот</v>
          </cell>
          <cell r="F474" t="str">
            <v>тыс. руб.</v>
          </cell>
          <cell r="I474">
            <v>1.74</v>
          </cell>
          <cell r="J474">
            <v>1.74</v>
          </cell>
          <cell r="K474">
            <v>1.74</v>
          </cell>
          <cell r="L474" t="str">
            <v>"открытые запросы-предложения"</v>
          </cell>
        </row>
        <row r="475">
          <cell r="E475" t="str">
            <v>Капитальный ремонт  машин и оборудования</v>
          </cell>
          <cell r="F475" t="str">
            <v>тыс. руб.</v>
          </cell>
          <cell r="I475">
            <v>0.49</v>
          </cell>
          <cell r="J475">
            <v>0.49</v>
          </cell>
          <cell r="K475">
            <v>0.49</v>
          </cell>
          <cell r="L475" t="str">
            <v>"открытые запросы-предложения"</v>
          </cell>
        </row>
        <row r="476">
          <cell r="F476" t="str">
            <v>Итого:</v>
          </cell>
          <cell r="G476">
            <v>3552.43</v>
          </cell>
          <cell r="H476">
            <v>3539.05</v>
          </cell>
          <cell r="I476">
            <v>3518.81</v>
          </cell>
          <cell r="J476">
            <v>10610.29</v>
          </cell>
          <cell r="K476">
            <v>10610.29</v>
          </cell>
        </row>
        <row r="478">
          <cell r="E478" t="str">
            <v>Техническое обслуживание  автотранспорт</v>
          </cell>
          <cell r="F478" t="str">
            <v>тыс. руб.</v>
          </cell>
          <cell r="G478">
            <v>19.739999999999998</v>
          </cell>
          <cell r="H478">
            <v>27.98</v>
          </cell>
          <cell r="I478">
            <v>33.58</v>
          </cell>
          <cell r="J478">
            <v>81.3</v>
          </cell>
          <cell r="K478">
            <v>81.3</v>
          </cell>
          <cell r="L478" t="str">
            <v>"открытые запросы-предложения"</v>
          </cell>
        </row>
        <row r="479">
          <cell r="E479" t="str">
            <v>Страхование автомобилей по КАСКО</v>
          </cell>
          <cell r="F479" t="str">
            <v>тыс. руб.</v>
          </cell>
          <cell r="G479">
            <v>8.61</v>
          </cell>
          <cell r="H479">
            <v>8.4499999999999993</v>
          </cell>
          <cell r="I479">
            <v>9.41</v>
          </cell>
          <cell r="J479">
            <v>26.47</v>
          </cell>
          <cell r="K479">
            <v>26.47</v>
          </cell>
          <cell r="L479" t="str">
            <v>"открытые запросы-предложения"</v>
          </cell>
        </row>
        <row r="480">
          <cell r="E480" t="str">
            <v>Аренда газопроводов ООО "Газпром газораспределение"</v>
          </cell>
          <cell r="F480" t="str">
            <v>тыс. руб.</v>
          </cell>
          <cell r="G480">
            <v>1256.24</v>
          </cell>
          <cell r="H480">
            <v>1172.33</v>
          </cell>
          <cell r="I480">
            <v>1218.8499999999999</v>
          </cell>
          <cell r="J480">
            <v>3647.42</v>
          </cell>
          <cell r="K480">
            <v>3647.42</v>
          </cell>
          <cell r="L480" t="str">
            <v>"прямые закупки"</v>
          </cell>
        </row>
        <row r="481">
          <cell r="E481" t="str">
            <v>Аренда помещений</v>
          </cell>
          <cell r="F481" t="str">
            <v>тыс. руб.</v>
          </cell>
          <cell r="G481">
            <v>219.65</v>
          </cell>
          <cell r="H481">
            <v>223.62</v>
          </cell>
          <cell r="I481">
            <v>218.35</v>
          </cell>
          <cell r="J481">
            <v>661.62</v>
          </cell>
          <cell r="K481">
            <v>661.62</v>
          </cell>
          <cell r="L481" t="str">
            <v>"открытые запросы-предложения"</v>
          </cell>
        </row>
        <row r="482">
          <cell r="E482" t="str">
            <v>Аренда транспорта</v>
          </cell>
          <cell r="F482" t="str">
            <v>тыс. руб.</v>
          </cell>
          <cell r="G482">
            <v>22.07</v>
          </cell>
          <cell r="H482">
            <v>21.78</v>
          </cell>
          <cell r="I482">
            <v>22.07</v>
          </cell>
          <cell r="J482">
            <v>65.92</v>
          </cell>
          <cell r="K482">
            <v>65.92</v>
          </cell>
          <cell r="L482" t="str">
            <v>"открытые запросы-предложения"</v>
          </cell>
        </row>
        <row r="483">
          <cell r="E483" t="str">
            <v>водоснабжение</v>
          </cell>
          <cell r="F483" t="str">
            <v>тыс. руб.</v>
          </cell>
          <cell r="G483">
            <v>1.94</v>
          </cell>
          <cell r="H483">
            <v>2.09</v>
          </cell>
          <cell r="I483">
            <v>1.44</v>
          </cell>
          <cell r="J483">
            <v>5.47</v>
          </cell>
          <cell r="K483">
            <v>5.47</v>
          </cell>
          <cell r="L483" t="str">
            <v>"прямые закупки"</v>
          </cell>
        </row>
        <row r="484">
          <cell r="E484" t="str">
            <v>вывоз ТБО и прочие коммунальные</v>
          </cell>
          <cell r="F484" t="str">
            <v>тыс. руб.</v>
          </cell>
          <cell r="G484">
            <v>3.03</v>
          </cell>
          <cell r="H484">
            <v>4.05</v>
          </cell>
          <cell r="I484">
            <v>2.9</v>
          </cell>
          <cell r="J484">
            <v>9.98</v>
          </cell>
          <cell r="K484">
            <v>9.98</v>
          </cell>
          <cell r="L484" t="str">
            <v>"открытые запросы-предложения"</v>
          </cell>
        </row>
        <row r="485">
          <cell r="E485" t="str">
            <v>Газ на собственные нужды</v>
          </cell>
          <cell r="F485" t="str">
            <v>тыс. руб.</v>
          </cell>
          <cell r="G485">
            <v>20.239999999999998</v>
          </cell>
          <cell r="H485">
            <v>20.76</v>
          </cell>
          <cell r="I485">
            <v>1.91</v>
          </cell>
          <cell r="J485">
            <v>42.91</v>
          </cell>
          <cell r="K485">
            <v>42.91</v>
          </cell>
          <cell r="L485" t="str">
            <v>"открытые запросы-предложения"</v>
          </cell>
        </row>
        <row r="486">
          <cell r="E486" t="str">
            <v>Текущий ремонт  газопроводов</v>
          </cell>
          <cell r="F486" t="str">
            <v>тыс. руб.</v>
          </cell>
          <cell r="G486">
            <v>19.5</v>
          </cell>
          <cell r="H486">
            <v>19.5</v>
          </cell>
          <cell r="I486">
            <v>6</v>
          </cell>
          <cell r="J486">
            <v>45</v>
          </cell>
          <cell r="K486">
            <v>45</v>
          </cell>
          <cell r="L486" t="str">
            <v>"открытые запросы-предложения"</v>
          </cell>
        </row>
        <row r="487">
          <cell r="E487" t="str">
            <v>ГСМ</v>
          </cell>
          <cell r="F487" t="str">
            <v>тыс. руб.</v>
          </cell>
          <cell r="G487">
            <v>70.69</v>
          </cell>
          <cell r="H487">
            <v>83.25</v>
          </cell>
          <cell r="I487">
            <v>100.41</v>
          </cell>
          <cell r="J487">
            <v>254.35</v>
          </cell>
          <cell r="K487">
            <v>254.35</v>
          </cell>
          <cell r="L487" t="str">
            <v>"открытые запросы-предложения"</v>
          </cell>
        </row>
        <row r="488">
          <cell r="E488" t="str">
            <v>Текущий ремонт  других видов ОС</v>
          </cell>
          <cell r="F488" t="str">
            <v>тыс. руб.</v>
          </cell>
          <cell r="G488">
            <v>0.48</v>
          </cell>
          <cell r="H488">
            <v>1.51</v>
          </cell>
          <cell r="I488">
            <v>2.4</v>
          </cell>
          <cell r="J488">
            <v>4.3899999999999997</v>
          </cell>
          <cell r="K488">
            <v>4.3899999999999997</v>
          </cell>
          <cell r="L488" t="str">
            <v>"открытые запросы-предложения"</v>
          </cell>
        </row>
        <row r="489">
          <cell r="E489" t="str">
            <v>Запасные части и материалы для а/м</v>
          </cell>
          <cell r="F489" t="str">
            <v>тыс. руб.</v>
          </cell>
          <cell r="G489">
            <v>1.91</v>
          </cell>
          <cell r="H489">
            <v>70.02</v>
          </cell>
          <cell r="I489">
            <v>22.87</v>
          </cell>
          <cell r="J489">
            <v>94.8</v>
          </cell>
          <cell r="K489">
            <v>94.8</v>
          </cell>
          <cell r="L489" t="str">
            <v>"открытые запросы-предложения"</v>
          </cell>
        </row>
        <row r="490">
          <cell r="E490" t="str">
            <v>Материалы на текущий ремонт  зданий и сооружений</v>
          </cell>
          <cell r="F490" t="str">
            <v>тыс. руб.</v>
          </cell>
          <cell r="G490">
            <v>5.39</v>
          </cell>
          <cell r="H490">
            <v>11.85</v>
          </cell>
          <cell r="I490">
            <v>3.89</v>
          </cell>
          <cell r="J490">
            <v>21.13</v>
          </cell>
          <cell r="K490">
            <v>21.13</v>
          </cell>
          <cell r="L490" t="str">
            <v>"открытые запросы-предложения"</v>
          </cell>
        </row>
        <row r="491">
          <cell r="E491" t="str">
            <v>Капитальный ремонт  зданий и сооружений</v>
          </cell>
          <cell r="F491" t="str">
            <v>тыс. руб.</v>
          </cell>
          <cell r="G491">
            <v>9.6</v>
          </cell>
          <cell r="I491">
            <v>20.56</v>
          </cell>
          <cell r="J491">
            <v>30.16</v>
          </cell>
          <cell r="K491">
            <v>30.16</v>
          </cell>
          <cell r="L491" t="str">
            <v>"открытые запросы-предложения"</v>
          </cell>
        </row>
        <row r="492">
          <cell r="E492" t="str">
            <v>Текущий ремонт  зданий и сооружений</v>
          </cell>
          <cell r="F492" t="str">
            <v>тыс. руб.</v>
          </cell>
          <cell r="G492">
            <v>6.62</v>
          </cell>
          <cell r="J492">
            <v>6.62</v>
          </cell>
          <cell r="K492">
            <v>6.62</v>
          </cell>
          <cell r="L492" t="str">
            <v>"открытые запросы-предложения"</v>
          </cell>
        </row>
        <row r="493">
          <cell r="E493" t="str">
            <v>Инвентарь</v>
          </cell>
          <cell r="F493" t="str">
            <v>тыс. руб.</v>
          </cell>
          <cell r="G493">
            <v>0.1</v>
          </cell>
          <cell r="H493">
            <v>1.61</v>
          </cell>
          <cell r="I493">
            <v>3.74</v>
          </cell>
          <cell r="J493">
            <v>5.45</v>
          </cell>
          <cell r="K493">
            <v>5.45</v>
          </cell>
          <cell r="L493" t="str">
            <v>"открытые запросы-предложения"</v>
          </cell>
        </row>
        <row r="494">
          <cell r="E494" t="str">
            <v>Информационно-вычислительные услуги</v>
          </cell>
          <cell r="F494" t="str">
            <v>тыс. руб.</v>
          </cell>
          <cell r="G494">
            <v>43.24</v>
          </cell>
          <cell r="H494">
            <v>30.94</v>
          </cell>
          <cell r="I494">
            <v>68.34</v>
          </cell>
          <cell r="J494">
            <v>142.52000000000001</v>
          </cell>
          <cell r="K494">
            <v>142.52000000000001</v>
          </cell>
          <cell r="L494" t="str">
            <v>"открытые запросы-предложения"</v>
          </cell>
        </row>
        <row r="495">
          <cell r="E495" t="str">
            <v>использование радиочастот</v>
          </cell>
          <cell r="F495" t="str">
            <v>тыс. руб.</v>
          </cell>
          <cell r="G495">
            <v>4.6500000000000004</v>
          </cell>
          <cell r="H495">
            <v>4.6399999999999997</v>
          </cell>
          <cell r="I495">
            <v>4.6399999999999997</v>
          </cell>
          <cell r="J495">
            <v>13.93</v>
          </cell>
          <cell r="K495">
            <v>13.93</v>
          </cell>
          <cell r="L495" t="str">
            <v>"открытые запросы-предложения"</v>
          </cell>
        </row>
        <row r="496">
          <cell r="E496" t="str">
            <v>канализирование сточных вод</v>
          </cell>
          <cell r="F496" t="str">
            <v>тыс. руб.</v>
          </cell>
          <cell r="G496">
            <v>1.1100000000000001</v>
          </cell>
          <cell r="H496">
            <v>1.1599999999999999</v>
          </cell>
          <cell r="I496">
            <v>1.38</v>
          </cell>
          <cell r="J496">
            <v>3.65</v>
          </cell>
          <cell r="K496">
            <v>3.65</v>
          </cell>
          <cell r="L496" t="str">
            <v>"открытые запросы-предложения"</v>
          </cell>
        </row>
        <row r="497">
          <cell r="E497" t="str">
            <v>Комиссионные сборы по посредническим договорам</v>
          </cell>
          <cell r="F497" t="str">
            <v>тыс. руб.</v>
          </cell>
          <cell r="G497">
            <v>0.24</v>
          </cell>
          <cell r="H497">
            <v>0.23</v>
          </cell>
          <cell r="I497">
            <v>4.9800000000000004</v>
          </cell>
          <cell r="J497">
            <v>5.45</v>
          </cell>
          <cell r="K497">
            <v>5.45</v>
          </cell>
          <cell r="L497" t="str">
            <v>"открытые запросы-предложения"</v>
          </cell>
        </row>
        <row r="498">
          <cell r="E498" t="str">
            <v>Комплектующие к оргтехнике</v>
          </cell>
          <cell r="F498" t="str">
            <v>тыс. руб.</v>
          </cell>
          <cell r="G498">
            <v>10.51</v>
          </cell>
          <cell r="H498">
            <v>22.72</v>
          </cell>
          <cell r="I498">
            <v>81.34</v>
          </cell>
          <cell r="J498">
            <v>114.57</v>
          </cell>
          <cell r="K498">
            <v>114.57</v>
          </cell>
          <cell r="L498" t="str">
            <v>"открытые запросы-предложения"</v>
          </cell>
        </row>
        <row r="499">
          <cell r="E499" t="str">
            <v>Консультационные услуги</v>
          </cell>
          <cell r="F499" t="str">
            <v>тыс. руб.</v>
          </cell>
          <cell r="G499">
            <v>5.87</v>
          </cell>
          <cell r="H499">
            <v>5.41</v>
          </cell>
          <cell r="I499">
            <v>13.7</v>
          </cell>
          <cell r="J499">
            <v>24.98</v>
          </cell>
          <cell r="K499">
            <v>24.98</v>
          </cell>
          <cell r="L499" t="str">
            <v>"открытые запросы-предложения"</v>
          </cell>
        </row>
        <row r="500">
          <cell r="E500" t="str">
            <v>Материалы на содержание зданий и на хоз.нужды</v>
          </cell>
          <cell r="F500" t="str">
            <v>тыс. руб.</v>
          </cell>
          <cell r="G500">
            <v>4.95</v>
          </cell>
          <cell r="H500">
            <v>15.25</v>
          </cell>
          <cell r="I500">
            <v>10.77</v>
          </cell>
          <cell r="J500">
            <v>30.97</v>
          </cell>
          <cell r="K500">
            <v>30.97</v>
          </cell>
          <cell r="L500" t="str">
            <v>"открытые запросы-предложения"</v>
          </cell>
        </row>
        <row r="501">
          <cell r="E501" t="str">
            <v>Медицинское страхование</v>
          </cell>
          <cell r="F501" t="str">
            <v>тыс. руб.</v>
          </cell>
          <cell r="G501">
            <v>24.97</v>
          </cell>
          <cell r="H501">
            <v>23.4</v>
          </cell>
          <cell r="I501">
            <v>23.93</v>
          </cell>
          <cell r="J501">
            <v>72.3</v>
          </cell>
          <cell r="K501">
            <v>72.3</v>
          </cell>
          <cell r="L501" t="str">
            <v>"открытые запросы-предложения"</v>
          </cell>
        </row>
        <row r="502">
          <cell r="E502" t="str">
            <v>Электроэнергия  на бытовые нужды</v>
          </cell>
          <cell r="F502" t="str">
            <v>тыс. руб.</v>
          </cell>
          <cell r="G502">
            <v>34.18</v>
          </cell>
          <cell r="H502">
            <v>36.99</v>
          </cell>
          <cell r="I502">
            <v>29.87</v>
          </cell>
          <cell r="J502">
            <v>101.04</v>
          </cell>
          <cell r="K502">
            <v>101.04</v>
          </cell>
          <cell r="L502" t="str">
            <v>"прямые закупки"</v>
          </cell>
        </row>
        <row r="503">
          <cell r="E503" t="str">
            <v>Электроэнергия  на ЭХЗ</v>
          </cell>
          <cell r="F503" t="str">
            <v>тыс. руб.</v>
          </cell>
          <cell r="G503">
            <v>2.38</v>
          </cell>
          <cell r="H503">
            <v>2.98</v>
          </cell>
          <cell r="I503">
            <v>2.0099999999999998</v>
          </cell>
          <cell r="J503">
            <v>7.37</v>
          </cell>
          <cell r="K503">
            <v>7.37</v>
          </cell>
          <cell r="L503" t="str">
            <v>"прямые закупки"</v>
          </cell>
        </row>
        <row r="504">
          <cell r="E504" t="str">
            <v>Страхование автомобилей по ОСАГО</v>
          </cell>
          <cell r="F504" t="str">
            <v>тыс. руб.</v>
          </cell>
          <cell r="G504">
            <v>9.6199999999999992</v>
          </cell>
          <cell r="H504">
            <v>7.58</v>
          </cell>
          <cell r="I504">
            <v>8.17</v>
          </cell>
          <cell r="J504">
            <v>25.37</v>
          </cell>
          <cell r="K504">
            <v>25.37</v>
          </cell>
          <cell r="L504" t="str">
            <v>"открытые запросы-предложения"</v>
          </cell>
        </row>
        <row r="505">
          <cell r="E505" t="str">
            <v>Охрана труда</v>
          </cell>
          <cell r="F505" t="str">
            <v>тыс. руб.</v>
          </cell>
          <cell r="G505">
            <v>1.27</v>
          </cell>
          <cell r="H505">
            <v>1.9</v>
          </cell>
          <cell r="I505">
            <v>2.2000000000000002</v>
          </cell>
          <cell r="J505">
            <v>5.37</v>
          </cell>
          <cell r="K505">
            <v>5.37</v>
          </cell>
          <cell r="L505" t="str">
            <v>"прямые закупки"</v>
          </cell>
        </row>
        <row r="506">
          <cell r="E506" t="str">
            <v>Подготовка кадров</v>
          </cell>
          <cell r="F506" t="str">
            <v>тыс. руб.</v>
          </cell>
          <cell r="G506">
            <v>2.06</v>
          </cell>
          <cell r="H506">
            <v>24.72</v>
          </cell>
          <cell r="I506">
            <v>5.47</v>
          </cell>
          <cell r="J506">
            <v>32.25</v>
          </cell>
          <cell r="K506">
            <v>32.25</v>
          </cell>
          <cell r="L506" t="str">
            <v>"прямые закупки"</v>
          </cell>
        </row>
        <row r="507">
          <cell r="E507" t="str">
            <v>Программные продукты</v>
          </cell>
          <cell r="F507" t="str">
            <v>тыс. руб.</v>
          </cell>
          <cell r="G507">
            <v>32.229999999999997</v>
          </cell>
          <cell r="H507">
            <v>34.08</v>
          </cell>
          <cell r="I507">
            <v>35.08</v>
          </cell>
          <cell r="J507">
            <v>101.39</v>
          </cell>
          <cell r="K507">
            <v>101.39</v>
          </cell>
          <cell r="L507" t="str">
            <v>"открытые запросы-предложения"</v>
          </cell>
        </row>
        <row r="508">
          <cell r="E508" t="str">
            <v>Прочая аренда</v>
          </cell>
          <cell r="F508" t="str">
            <v>тыс. руб.</v>
          </cell>
          <cell r="G508">
            <v>30.09</v>
          </cell>
          <cell r="H508">
            <v>31.61</v>
          </cell>
          <cell r="I508">
            <v>30.48</v>
          </cell>
          <cell r="J508">
            <v>92.18</v>
          </cell>
          <cell r="K508">
            <v>92.18</v>
          </cell>
          <cell r="L508" t="str">
            <v>"открытые запросы-предложения"</v>
          </cell>
        </row>
        <row r="509">
          <cell r="E509" t="str">
            <v>Прочие</v>
          </cell>
          <cell r="F509" t="str">
            <v>тыс. руб.</v>
          </cell>
          <cell r="G509">
            <v>2.68</v>
          </cell>
          <cell r="I509">
            <v>0.4</v>
          </cell>
          <cell r="J509">
            <v>3.08</v>
          </cell>
          <cell r="K509">
            <v>3.08</v>
          </cell>
          <cell r="L509" t="str">
            <v>"открытые запросы-предложения"</v>
          </cell>
        </row>
        <row r="510">
          <cell r="E510" t="str">
            <v>Спецодежда</v>
          </cell>
          <cell r="F510" t="str">
            <v>тыс. руб.</v>
          </cell>
          <cell r="G510">
            <v>65.989999999999995</v>
          </cell>
          <cell r="H510">
            <v>48.27</v>
          </cell>
          <cell r="I510">
            <v>46.85</v>
          </cell>
          <cell r="J510">
            <v>161.11000000000001</v>
          </cell>
          <cell r="K510">
            <v>161.11000000000001</v>
          </cell>
          <cell r="L510" t="str">
            <v>"открытые запросы-предложения"</v>
          </cell>
        </row>
        <row r="511">
          <cell r="E511" t="str">
            <v>Списание ОС стоимостью до 40000 руб.</v>
          </cell>
          <cell r="F511" t="str">
            <v>тыс. руб.</v>
          </cell>
          <cell r="G511">
            <v>3.5</v>
          </cell>
          <cell r="I511">
            <v>17.93</v>
          </cell>
          <cell r="J511">
            <v>21.43</v>
          </cell>
          <cell r="K511">
            <v>21.43</v>
          </cell>
          <cell r="L511" t="str">
            <v>"открытые запросы-предложения"</v>
          </cell>
        </row>
        <row r="512">
          <cell r="E512" t="str">
            <v>Страхование гражданской ответственности организации</v>
          </cell>
          <cell r="F512" t="str">
            <v>тыс. руб.</v>
          </cell>
          <cell r="G512">
            <v>7</v>
          </cell>
          <cell r="H512">
            <v>6.56</v>
          </cell>
          <cell r="I512">
            <v>7</v>
          </cell>
          <cell r="J512">
            <v>20.56</v>
          </cell>
          <cell r="K512">
            <v>20.56</v>
          </cell>
          <cell r="L512" t="str">
            <v>"открытые запросы-предложения"</v>
          </cell>
        </row>
        <row r="513">
          <cell r="E513" t="str">
            <v>Страхование имущества</v>
          </cell>
          <cell r="F513" t="str">
            <v>тыс. руб.</v>
          </cell>
          <cell r="G513">
            <v>6.26</v>
          </cell>
          <cell r="H513">
            <v>5.86</v>
          </cell>
          <cell r="I513">
            <v>6.17</v>
          </cell>
          <cell r="J513">
            <v>18.29</v>
          </cell>
          <cell r="K513">
            <v>18.29</v>
          </cell>
          <cell r="L513" t="str">
            <v>"открытые запросы-предложения"</v>
          </cell>
        </row>
        <row r="514">
          <cell r="E514" t="str">
            <v>теплоэнергия</v>
          </cell>
          <cell r="F514" t="str">
            <v>тыс. руб.</v>
          </cell>
          <cell r="G514">
            <v>75.33</v>
          </cell>
          <cell r="H514">
            <v>67.44</v>
          </cell>
          <cell r="I514">
            <v>46.18</v>
          </cell>
          <cell r="J514">
            <v>188.95</v>
          </cell>
          <cell r="K514">
            <v>188.95</v>
          </cell>
          <cell r="L514" t="str">
            <v>"прямые закупки"</v>
          </cell>
        </row>
        <row r="515">
          <cell r="E515" t="str">
            <v>Технологические потери газа</v>
          </cell>
          <cell r="F515" t="str">
            <v>тыс. руб.</v>
          </cell>
          <cell r="G515">
            <v>46.95</v>
          </cell>
          <cell r="H515">
            <v>46.63</v>
          </cell>
          <cell r="I515">
            <v>46.96</v>
          </cell>
          <cell r="J515">
            <v>140.54</v>
          </cell>
          <cell r="K515">
            <v>140.54</v>
          </cell>
          <cell r="L515" t="str">
            <v>"прямые закупки"</v>
          </cell>
        </row>
        <row r="516">
          <cell r="E516" t="str">
            <v>Транспортные расходы</v>
          </cell>
          <cell r="F516" t="str">
            <v>тыс. руб.</v>
          </cell>
          <cell r="G516">
            <v>0.86</v>
          </cell>
          <cell r="H516">
            <v>5.52</v>
          </cell>
          <cell r="I516">
            <v>4.51</v>
          </cell>
          <cell r="J516">
            <v>10.89</v>
          </cell>
          <cell r="K516">
            <v>10.89</v>
          </cell>
          <cell r="L516" t="str">
            <v>"открытые запросы-предложения"</v>
          </cell>
        </row>
        <row r="517">
          <cell r="E517" t="str">
            <v>Услуги в области ГО и защиты от ЧС</v>
          </cell>
          <cell r="F517" t="str">
            <v>тыс. руб.</v>
          </cell>
          <cell r="G517">
            <v>21.19</v>
          </cell>
          <cell r="H517">
            <v>12.64</v>
          </cell>
          <cell r="I517">
            <v>12.64</v>
          </cell>
          <cell r="J517">
            <v>46.47</v>
          </cell>
          <cell r="K517">
            <v>46.47</v>
          </cell>
          <cell r="L517" t="str">
            <v>"открытые запросы-предложения"</v>
          </cell>
        </row>
        <row r="518">
          <cell r="E518" t="str">
            <v>услуги городской телефонной связи</v>
          </cell>
          <cell r="F518" t="str">
            <v>тыс. руб.</v>
          </cell>
          <cell r="G518">
            <v>8.09</v>
          </cell>
          <cell r="H518">
            <v>8.19</v>
          </cell>
          <cell r="I518">
            <v>7.97</v>
          </cell>
          <cell r="J518">
            <v>24.25</v>
          </cell>
          <cell r="K518">
            <v>24.25</v>
          </cell>
          <cell r="L518" t="str">
            <v>"открытые запросы-предложения"</v>
          </cell>
        </row>
        <row r="519">
          <cell r="E519" t="str">
            <v>услуги интернет</v>
          </cell>
          <cell r="F519" t="str">
            <v>тыс. руб.</v>
          </cell>
          <cell r="G519">
            <v>11.32</v>
          </cell>
          <cell r="H519">
            <v>11.35</v>
          </cell>
          <cell r="I519">
            <v>11.17</v>
          </cell>
          <cell r="J519">
            <v>33.840000000000003</v>
          </cell>
          <cell r="K519">
            <v>33.840000000000003</v>
          </cell>
          <cell r="L519" t="str">
            <v>"открытые запросы-предложения"</v>
          </cell>
        </row>
        <row r="520">
          <cell r="E520" t="str">
            <v>услуги медицинских учреждений</v>
          </cell>
          <cell r="F520" t="str">
            <v>тыс. руб.</v>
          </cell>
          <cell r="G520">
            <v>3.22</v>
          </cell>
          <cell r="H520">
            <v>4.3099999999999996</v>
          </cell>
          <cell r="I520">
            <v>4.1100000000000003</v>
          </cell>
          <cell r="J520">
            <v>11.64</v>
          </cell>
          <cell r="K520">
            <v>11.64</v>
          </cell>
          <cell r="L520" t="str">
            <v>"открытые запросы-предложения"</v>
          </cell>
        </row>
        <row r="521">
          <cell r="E521" t="str">
            <v>услуги междугородней и международной телефонной связи</v>
          </cell>
          <cell r="F521" t="str">
            <v>тыс. руб.</v>
          </cell>
          <cell r="G521">
            <v>1.98</v>
          </cell>
          <cell r="H521">
            <v>2.4500000000000002</v>
          </cell>
          <cell r="I521">
            <v>2.2599999999999998</v>
          </cell>
          <cell r="J521">
            <v>6.69</v>
          </cell>
          <cell r="K521">
            <v>6.69</v>
          </cell>
          <cell r="L521" t="str">
            <v>"открытые запросы-предложения"</v>
          </cell>
        </row>
        <row r="522">
          <cell r="E522" t="str">
            <v>Услуги на пожарную безопасность</v>
          </cell>
          <cell r="F522" t="str">
            <v>тыс. руб.</v>
          </cell>
          <cell r="G522">
            <v>3.13</v>
          </cell>
          <cell r="H522">
            <v>2.2000000000000002</v>
          </cell>
          <cell r="I522">
            <v>1.63</v>
          </cell>
          <cell r="J522">
            <v>6.96</v>
          </cell>
          <cell r="K522">
            <v>6.96</v>
          </cell>
          <cell r="L522" t="str">
            <v>"открытые запросы-предложения"</v>
          </cell>
        </row>
        <row r="523">
          <cell r="E523" t="str">
            <v>Услуги охраны</v>
          </cell>
          <cell r="F523" t="str">
            <v>тыс. руб.</v>
          </cell>
          <cell r="G523">
            <v>65.67</v>
          </cell>
          <cell r="H523">
            <v>65.540000000000006</v>
          </cell>
          <cell r="I523">
            <v>60.67</v>
          </cell>
          <cell r="J523">
            <v>191.88</v>
          </cell>
          <cell r="K523">
            <v>191.88</v>
          </cell>
          <cell r="L523" t="str">
            <v>"открытые запросы-предложения"</v>
          </cell>
        </row>
        <row r="524">
          <cell r="E524" t="str">
            <v>услуги по мониторингу транспорта</v>
          </cell>
          <cell r="F524" t="str">
            <v>тыс. руб.</v>
          </cell>
          <cell r="G524">
            <v>1.65</v>
          </cell>
          <cell r="H524">
            <v>1.69</v>
          </cell>
          <cell r="I524">
            <v>1.76</v>
          </cell>
          <cell r="J524">
            <v>5.0999999999999996</v>
          </cell>
          <cell r="K524">
            <v>5.0999999999999996</v>
          </cell>
          <cell r="L524" t="str">
            <v>"открытые запросы-предложения"</v>
          </cell>
        </row>
        <row r="525">
          <cell r="E525" t="str">
            <v>Услуги по содержанию зданий</v>
          </cell>
          <cell r="F525" t="str">
            <v>тыс. руб.</v>
          </cell>
          <cell r="G525">
            <v>76.61</v>
          </cell>
          <cell r="H525">
            <v>81.73</v>
          </cell>
          <cell r="I525">
            <v>82.77</v>
          </cell>
          <cell r="J525">
            <v>241.11</v>
          </cell>
          <cell r="K525">
            <v>241.11</v>
          </cell>
          <cell r="L525" t="str">
            <v>"открытые запросы-предложения"</v>
          </cell>
        </row>
        <row r="526">
          <cell r="E526" t="str">
            <v>услуги сотовой связи</v>
          </cell>
          <cell r="F526" t="str">
            <v>тыс. руб.</v>
          </cell>
          <cell r="G526">
            <v>5.26</v>
          </cell>
          <cell r="H526">
            <v>6.92</v>
          </cell>
          <cell r="I526">
            <v>6.64</v>
          </cell>
          <cell r="J526">
            <v>18.82</v>
          </cell>
          <cell r="K526">
            <v>18.82</v>
          </cell>
          <cell r="L526" t="str">
            <v>"открытые запросы-предложения"</v>
          </cell>
        </row>
        <row r="527">
          <cell r="E527" t="str">
            <v>Услуги сторонних организаций по охране окружающей среды</v>
          </cell>
          <cell r="F527" t="str">
            <v>тыс. руб.</v>
          </cell>
          <cell r="G527">
            <v>1.29</v>
          </cell>
          <cell r="J527">
            <v>1.29</v>
          </cell>
          <cell r="K527">
            <v>1.29</v>
          </cell>
          <cell r="L527" t="str">
            <v>"открытые запросы-предложения"</v>
          </cell>
        </row>
        <row r="528">
          <cell r="E528" t="str">
            <v>Техническое обслуживание  электрооборудование, оргтехника</v>
          </cell>
          <cell r="F528" t="str">
            <v>тыс. руб.</v>
          </cell>
          <cell r="G528">
            <v>6.01</v>
          </cell>
          <cell r="H528">
            <v>9.86</v>
          </cell>
          <cell r="I528">
            <v>8.7799999999999994</v>
          </cell>
          <cell r="J528">
            <v>24.65</v>
          </cell>
          <cell r="K528">
            <v>24.65</v>
          </cell>
          <cell r="L528" t="str">
            <v>"открытые запросы-предложения"</v>
          </cell>
        </row>
        <row r="529">
          <cell r="E529" t="str">
            <v>Юридические, нотариальные услуги</v>
          </cell>
          <cell r="F529" t="str">
            <v>тыс. руб.</v>
          </cell>
          <cell r="G529">
            <v>0.24</v>
          </cell>
          <cell r="H529">
            <v>0.08</v>
          </cell>
          <cell r="I529">
            <v>7.0000000000000007E-2</v>
          </cell>
          <cell r="J529">
            <v>0.39</v>
          </cell>
          <cell r="K529">
            <v>0.39</v>
          </cell>
          <cell r="L529" t="str">
            <v>"открытые запросы-предложения"</v>
          </cell>
        </row>
        <row r="530">
          <cell r="E530" t="str">
            <v>Капитальный ремонт  машин и оборудования</v>
          </cell>
          <cell r="F530" t="str">
            <v>тыс. руб.</v>
          </cell>
          <cell r="H530">
            <v>27.17</v>
          </cell>
          <cell r="I530">
            <v>14.3</v>
          </cell>
          <cell r="J530">
            <v>41.47</v>
          </cell>
          <cell r="K530">
            <v>41.47</v>
          </cell>
          <cell r="L530" t="str">
            <v>"открытые запросы-предложения"</v>
          </cell>
        </row>
        <row r="531">
          <cell r="E531" t="str">
            <v>Аудиторские услуги</v>
          </cell>
          <cell r="F531" t="str">
            <v>тыс. руб.</v>
          </cell>
          <cell r="I531">
            <v>59.09</v>
          </cell>
          <cell r="J531">
            <v>59.09</v>
          </cell>
          <cell r="K531">
            <v>59.09</v>
          </cell>
          <cell r="L531" t="str">
            <v>"открытые запросы-предложения"</v>
          </cell>
        </row>
        <row r="532">
          <cell r="E532" t="str">
            <v>Материалы на текущий ремонт  газопроводов</v>
          </cell>
          <cell r="F532" t="str">
            <v>тыс. руб.</v>
          </cell>
          <cell r="I532">
            <v>4.82</v>
          </cell>
          <cell r="J532">
            <v>4.82</v>
          </cell>
          <cell r="K532">
            <v>4.82</v>
          </cell>
          <cell r="L532" t="str">
            <v>"открытые запросы-предложения"</v>
          </cell>
        </row>
        <row r="533">
          <cell r="E533" t="str">
            <v>Материалы на капитальный ремонт  зданий и сооружений</v>
          </cell>
          <cell r="F533" t="str">
            <v>тыс. руб.</v>
          </cell>
          <cell r="I533">
            <v>1.75</v>
          </cell>
          <cell r="J533">
            <v>1.75</v>
          </cell>
          <cell r="K533">
            <v>1.75</v>
          </cell>
          <cell r="L533" t="str">
            <v>"открытые запросы-предложения"</v>
          </cell>
        </row>
        <row r="534">
          <cell r="E534" t="str">
            <v>Материалы на планово-предупредительные работы</v>
          </cell>
          <cell r="F534" t="str">
            <v>тыс. руб.</v>
          </cell>
          <cell r="I534">
            <v>7.29</v>
          </cell>
          <cell r="J534">
            <v>7.29</v>
          </cell>
          <cell r="K534">
            <v>7.29</v>
          </cell>
          <cell r="L534" t="str">
            <v>"открытые запросы-предложения"</v>
          </cell>
        </row>
        <row r="535">
          <cell r="E535" t="str">
            <v>Услуги на промышленную безопасность</v>
          </cell>
          <cell r="F535" t="str">
            <v>тыс. руб.</v>
          </cell>
          <cell r="I535">
            <v>0.01</v>
          </cell>
          <cell r="J535">
            <v>0.01</v>
          </cell>
          <cell r="K535">
            <v>0.01</v>
          </cell>
          <cell r="L535" t="str">
            <v>"открытые запросы-предложения"</v>
          </cell>
        </row>
        <row r="536">
          <cell r="E536" t="str">
            <v>Услуги по поверке контрольно-измерительных приборов</v>
          </cell>
          <cell r="F536" t="str">
            <v>тыс. руб.</v>
          </cell>
          <cell r="I536">
            <v>9.4499999999999993</v>
          </cell>
          <cell r="J536">
            <v>9.4499999999999993</v>
          </cell>
          <cell r="K536">
            <v>9.4499999999999993</v>
          </cell>
          <cell r="L536" t="str">
            <v>"открытые запросы-предложения"</v>
          </cell>
        </row>
        <row r="537">
          <cell r="F537" t="str">
            <v>Итого:</v>
          </cell>
          <cell r="G537">
            <v>2287.41</v>
          </cell>
          <cell r="H537">
            <v>2326.8200000000002</v>
          </cell>
          <cell r="I537">
            <v>2463.92</v>
          </cell>
          <cell r="J537">
            <v>7078.15</v>
          </cell>
          <cell r="K537">
            <v>7078.15</v>
          </cell>
        </row>
        <row r="539">
          <cell r="E539" t="str">
            <v>Техническое обслуживание  автотранспорт</v>
          </cell>
          <cell r="F539" t="str">
            <v>тыс. руб.</v>
          </cell>
          <cell r="G539">
            <v>18.75</v>
          </cell>
          <cell r="H539">
            <v>58.55</v>
          </cell>
          <cell r="I539">
            <v>96.92</v>
          </cell>
          <cell r="J539">
            <v>174.22</v>
          </cell>
          <cell r="K539">
            <v>174.22</v>
          </cell>
          <cell r="L539" t="str">
            <v>"открытые запросы-предложения"</v>
          </cell>
        </row>
        <row r="540">
          <cell r="E540" t="str">
            <v>Страхование автомобилей по КАСКО</v>
          </cell>
          <cell r="F540" t="str">
            <v>тыс. руб.</v>
          </cell>
          <cell r="G540">
            <v>8.86</v>
          </cell>
          <cell r="H540">
            <v>7.73</v>
          </cell>
          <cell r="I540">
            <v>8.2200000000000006</v>
          </cell>
          <cell r="J540">
            <v>24.81</v>
          </cell>
          <cell r="K540">
            <v>24.81</v>
          </cell>
          <cell r="L540" t="str">
            <v>"открытые запросы-предложения"</v>
          </cell>
        </row>
        <row r="541">
          <cell r="E541" t="str">
            <v>Аренда газопроводов ООО "Газпром газораспределение"</v>
          </cell>
          <cell r="F541" t="str">
            <v>тыс. руб.</v>
          </cell>
          <cell r="G541">
            <v>1169.76</v>
          </cell>
          <cell r="H541">
            <v>1160.3900000000001</v>
          </cell>
          <cell r="I541">
            <v>1165.1099999999999</v>
          </cell>
          <cell r="J541">
            <v>3495.26</v>
          </cell>
          <cell r="K541">
            <v>3495.26</v>
          </cell>
          <cell r="L541" t="str">
            <v>"прямые закупки"</v>
          </cell>
        </row>
        <row r="542">
          <cell r="E542" t="str">
            <v>Аренда газопроводов прочих организаций</v>
          </cell>
          <cell r="F542" t="str">
            <v>тыс. руб.</v>
          </cell>
          <cell r="G542">
            <v>1094.9100000000001</v>
          </cell>
          <cell r="H542">
            <v>1094.9100000000001</v>
          </cell>
          <cell r="I542">
            <v>1094.9100000000001</v>
          </cell>
          <cell r="J542">
            <v>3284.73</v>
          </cell>
          <cell r="K542">
            <v>3284.73</v>
          </cell>
          <cell r="L542" t="str">
            <v>"прямые закупки"</v>
          </cell>
        </row>
        <row r="543">
          <cell r="E543" t="str">
            <v>Аренда муниципальных сетей</v>
          </cell>
          <cell r="F543" t="str">
            <v>тыс. руб.</v>
          </cell>
          <cell r="G543">
            <v>5.16</v>
          </cell>
          <cell r="H543">
            <v>25.66</v>
          </cell>
          <cell r="I543">
            <v>25.66</v>
          </cell>
          <cell r="J543">
            <v>56.48</v>
          </cell>
          <cell r="K543">
            <v>56.48</v>
          </cell>
          <cell r="L543" t="str">
            <v>"прямые закупки"</v>
          </cell>
        </row>
        <row r="544">
          <cell r="E544" t="str">
            <v>Аренда помещений</v>
          </cell>
          <cell r="F544" t="str">
            <v>тыс. руб.</v>
          </cell>
          <cell r="G544">
            <v>907.71</v>
          </cell>
          <cell r="H544">
            <v>878.23</v>
          </cell>
          <cell r="I544">
            <v>872.41</v>
          </cell>
          <cell r="J544">
            <v>2658.35</v>
          </cell>
          <cell r="K544">
            <v>2658.35</v>
          </cell>
          <cell r="L544" t="str">
            <v>"открытые запросы-предложения"</v>
          </cell>
        </row>
        <row r="545">
          <cell r="E545" t="str">
            <v>Аренда транспорта</v>
          </cell>
          <cell r="F545" t="str">
            <v>тыс. руб.</v>
          </cell>
          <cell r="G545">
            <v>9.58</v>
          </cell>
          <cell r="H545">
            <v>8.7899999999999991</v>
          </cell>
          <cell r="I545">
            <v>8.86</v>
          </cell>
          <cell r="J545">
            <v>27.23</v>
          </cell>
          <cell r="K545">
            <v>27.23</v>
          </cell>
          <cell r="L545" t="str">
            <v>"открытые запросы-предложения"</v>
          </cell>
        </row>
        <row r="546">
          <cell r="E546" t="str">
            <v>водоснабжение</v>
          </cell>
          <cell r="F546" t="str">
            <v>тыс. руб.</v>
          </cell>
          <cell r="G546">
            <v>0.5</v>
          </cell>
          <cell r="H546">
            <v>0.35</v>
          </cell>
          <cell r="I546">
            <v>0.27</v>
          </cell>
          <cell r="J546">
            <v>1.1200000000000001</v>
          </cell>
          <cell r="K546">
            <v>1.1200000000000001</v>
          </cell>
          <cell r="L546" t="str">
            <v>"прямые закупки"</v>
          </cell>
        </row>
        <row r="547">
          <cell r="E547" t="str">
            <v>вывоз ТБО и прочие коммунальные</v>
          </cell>
          <cell r="F547" t="str">
            <v>тыс. руб.</v>
          </cell>
          <cell r="G547">
            <v>0.25</v>
          </cell>
          <cell r="H547">
            <v>0.83</v>
          </cell>
          <cell r="I547">
            <v>0.45</v>
          </cell>
          <cell r="J547">
            <v>1.53</v>
          </cell>
          <cell r="K547">
            <v>1.53</v>
          </cell>
          <cell r="L547" t="str">
            <v>"открытые запросы-предложения"</v>
          </cell>
        </row>
        <row r="548">
          <cell r="E548" t="str">
            <v>ГСМ</v>
          </cell>
          <cell r="F548" t="str">
            <v>тыс. руб.</v>
          </cell>
          <cell r="G548">
            <v>133.15</v>
          </cell>
          <cell r="H548">
            <v>154.13</v>
          </cell>
          <cell r="I548">
            <v>179.05</v>
          </cell>
          <cell r="J548">
            <v>466.33</v>
          </cell>
          <cell r="K548">
            <v>466.33</v>
          </cell>
          <cell r="L548" t="str">
            <v>"открытые запросы-предложения"</v>
          </cell>
        </row>
        <row r="549">
          <cell r="E549" t="str">
            <v>Текущий ремонт  других видов ОС</v>
          </cell>
          <cell r="F549" t="str">
            <v>тыс. руб.</v>
          </cell>
          <cell r="G549">
            <v>0.21</v>
          </cell>
          <cell r="H549">
            <v>0.62</v>
          </cell>
          <cell r="I549">
            <v>5.13</v>
          </cell>
          <cell r="J549">
            <v>5.96</v>
          </cell>
          <cell r="K549">
            <v>5.96</v>
          </cell>
          <cell r="L549" t="str">
            <v>"открытые запросы-предложения"</v>
          </cell>
        </row>
        <row r="550">
          <cell r="E550" t="str">
            <v>Запасные части и материалы для а/м</v>
          </cell>
          <cell r="F550" t="str">
            <v>тыс. руб.</v>
          </cell>
          <cell r="G550">
            <v>12.43</v>
          </cell>
          <cell r="H550">
            <v>41.98</v>
          </cell>
          <cell r="I550">
            <v>37.89</v>
          </cell>
          <cell r="J550">
            <v>92.3</v>
          </cell>
          <cell r="K550">
            <v>92.3</v>
          </cell>
          <cell r="L550" t="str">
            <v>"открытые запросы-предложения"</v>
          </cell>
        </row>
        <row r="551">
          <cell r="E551" t="str">
            <v>Материалы на текущий ремонт  зданий и сооружений</v>
          </cell>
          <cell r="F551" t="str">
            <v>тыс. руб.</v>
          </cell>
          <cell r="G551">
            <v>2.35</v>
          </cell>
          <cell r="H551">
            <v>6.4</v>
          </cell>
          <cell r="I551">
            <v>0.23</v>
          </cell>
          <cell r="J551">
            <v>8.98</v>
          </cell>
          <cell r="K551">
            <v>8.98</v>
          </cell>
          <cell r="L551" t="str">
            <v>"открытые запросы-предложения"</v>
          </cell>
        </row>
        <row r="552">
          <cell r="E552" t="str">
            <v>Текущий ремонт  зданий и сооружений</v>
          </cell>
          <cell r="F552" t="str">
            <v>тыс. руб.</v>
          </cell>
          <cell r="G552">
            <v>2.9</v>
          </cell>
          <cell r="J552">
            <v>2.9</v>
          </cell>
          <cell r="K552">
            <v>2.9</v>
          </cell>
          <cell r="L552" t="str">
            <v>"открытые запросы-предложения"</v>
          </cell>
        </row>
        <row r="553">
          <cell r="E553" t="str">
            <v>Капитальный ремонт  зданий и сооружений</v>
          </cell>
          <cell r="F553" t="str">
            <v>тыс. руб.</v>
          </cell>
          <cell r="G553">
            <v>4.2</v>
          </cell>
          <cell r="I553">
            <v>8.4600000000000009</v>
          </cell>
          <cell r="J553">
            <v>12.66</v>
          </cell>
          <cell r="K553">
            <v>12.66</v>
          </cell>
          <cell r="L553" t="str">
            <v>"открытые запросы-предложения"</v>
          </cell>
        </row>
        <row r="554">
          <cell r="E554" t="str">
            <v>Инвентарь</v>
          </cell>
          <cell r="F554" t="str">
            <v>тыс. руб.</v>
          </cell>
          <cell r="G554">
            <v>4.74</v>
          </cell>
          <cell r="H554">
            <v>21.57</v>
          </cell>
          <cell r="I554">
            <v>40.25</v>
          </cell>
          <cell r="J554">
            <v>66.56</v>
          </cell>
          <cell r="K554">
            <v>66.56</v>
          </cell>
          <cell r="L554" t="str">
            <v>"открытые запросы-предложения"</v>
          </cell>
        </row>
        <row r="555">
          <cell r="E555" t="str">
            <v>Информационно-вычислительные услуги</v>
          </cell>
          <cell r="F555" t="str">
            <v>тыс. руб.</v>
          </cell>
          <cell r="G555">
            <v>22.25</v>
          </cell>
          <cell r="H555">
            <v>15</v>
          </cell>
          <cell r="I555">
            <v>30.24</v>
          </cell>
          <cell r="J555">
            <v>67.489999999999995</v>
          </cell>
          <cell r="K555">
            <v>67.489999999999995</v>
          </cell>
          <cell r="L555" t="str">
            <v>"открытые запросы-предложения"</v>
          </cell>
        </row>
        <row r="556">
          <cell r="E556" t="str">
            <v>канализирование сточных вод</v>
          </cell>
          <cell r="F556" t="str">
            <v>тыс. руб.</v>
          </cell>
          <cell r="G556">
            <v>0.26</v>
          </cell>
          <cell r="H556">
            <v>0.15</v>
          </cell>
          <cell r="I556">
            <v>0.12</v>
          </cell>
          <cell r="J556">
            <v>0.53</v>
          </cell>
          <cell r="K556">
            <v>0.53</v>
          </cell>
          <cell r="L556" t="str">
            <v>"открытые запросы-предложения"</v>
          </cell>
        </row>
        <row r="557">
          <cell r="E557" t="str">
            <v>Комиссионные сборы по посредническим договорам</v>
          </cell>
          <cell r="F557" t="str">
            <v>тыс. руб.</v>
          </cell>
          <cell r="G557">
            <v>0.11</v>
          </cell>
          <cell r="H557">
            <v>0.1</v>
          </cell>
          <cell r="I557">
            <v>4.21</v>
          </cell>
          <cell r="J557">
            <v>4.42</v>
          </cell>
          <cell r="K557">
            <v>4.42</v>
          </cell>
          <cell r="L557" t="str">
            <v>"открытые запросы-предложения"</v>
          </cell>
        </row>
        <row r="558">
          <cell r="E558" t="str">
            <v>Консультационные услуги</v>
          </cell>
          <cell r="F558" t="str">
            <v>тыс. руб.</v>
          </cell>
          <cell r="G558">
            <v>2.97</v>
          </cell>
          <cell r="H558">
            <v>2.2200000000000002</v>
          </cell>
          <cell r="I558">
            <v>6.68</v>
          </cell>
          <cell r="J558">
            <v>11.87</v>
          </cell>
          <cell r="K558">
            <v>11.87</v>
          </cell>
          <cell r="L558" t="str">
            <v>"открытые запросы-предложения"</v>
          </cell>
        </row>
        <row r="559">
          <cell r="E559" t="str">
            <v>Материалы на содержание зданий и на хоз.нужды</v>
          </cell>
          <cell r="F559" t="str">
            <v>тыс. руб.</v>
          </cell>
          <cell r="G559">
            <v>3.51</v>
          </cell>
          <cell r="H559">
            <v>8.26</v>
          </cell>
          <cell r="I559">
            <v>11.32</v>
          </cell>
          <cell r="J559">
            <v>23.09</v>
          </cell>
          <cell r="K559">
            <v>23.09</v>
          </cell>
          <cell r="L559" t="str">
            <v>"открытые запросы-предложения"</v>
          </cell>
        </row>
        <row r="560">
          <cell r="E560" t="str">
            <v>Медицинское страхование</v>
          </cell>
          <cell r="F560" t="str">
            <v>тыс. руб.</v>
          </cell>
          <cell r="G560">
            <v>33.590000000000003</v>
          </cell>
          <cell r="H560">
            <v>27.88</v>
          </cell>
          <cell r="I560">
            <v>28.99</v>
          </cell>
          <cell r="J560">
            <v>90.46</v>
          </cell>
          <cell r="K560">
            <v>90.46</v>
          </cell>
          <cell r="L560" t="str">
            <v>"открытые запросы-предложения"</v>
          </cell>
        </row>
        <row r="561">
          <cell r="E561" t="str">
            <v>Электроэнергия  на бытовые нужды</v>
          </cell>
          <cell r="F561" t="str">
            <v>тыс. руб.</v>
          </cell>
          <cell r="G561">
            <v>3.01</v>
          </cell>
          <cell r="H561">
            <v>2.2999999999999998</v>
          </cell>
          <cell r="I561">
            <v>2.15</v>
          </cell>
          <cell r="J561">
            <v>7.46</v>
          </cell>
          <cell r="K561">
            <v>7.46</v>
          </cell>
          <cell r="L561" t="str">
            <v>"прямые закупки"</v>
          </cell>
        </row>
        <row r="562">
          <cell r="E562" t="str">
            <v>Страхование автомобилей по ОСАГО</v>
          </cell>
          <cell r="F562" t="str">
            <v>тыс. руб.</v>
          </cell>
          <cell r="G562">
            <v>15.98</v>
          </cell>
          <cell r="H562">
            <v>13.9</v>
          </cell>
          <cell r="I562">
            <v>15.93</v>
          </cell>
          <cell r="J562">
            <v>45.81</v>
          </cell>
          <cell r="K562">
            <v>45.81</v>
          </cell>
          <cell r="L562" t="str">
            <v>"открытые запросы-предложения"</v>
          </cell>
        </row>
        <row r="563">
          <cell r="E563" t="str">
            <v>Охрана труда</v>
          </cell>
          <cell r="F563" t="str">
            <v>тыс. руб.</v>
          </cell>
          <cell r="G563">
            <v>2.99</v>
          </cell>
          <cell r="H563">
            <v>3.48</v>
          </cell>
          <cell r="I563">
            <v>24.54</v>
          </cell>
          <cell r="J563">
            <v>31.01</v>
          </cell>
          <cell r="K563">
            <v>31.01</v>
          </cell>
          <cell r="L563" t="str">
            <v>"прямые закупки"</v>
          </cell>
        </row>
        <row r="564">
          <cell r="E564" t="str">
            <v>Подготовка кадров</v>
          </cell>
          <cell r="F564" t="str">
            <v>тыс. руб.</v>
          </cell>
          <cell r="G564">
            <v>0.95</v>
          </cell>
          <cell r="H564">
            <v>44.41</v>
          </cell>
          <cell r="I564">
            <v>11.11</v>
          </cell>
          <cell r="J564">
            <v>56.47</v>
          </cell>
          <cell r="K564">
            <v>56.47</v>
          </cell>
          <cell r="L564" t="str">
            <v>"прямые закупки"</v>
          </cell>
        </row>
        <row r="565">
          <cell r="E565" t="str">
            <v>Программные продукты</v>
          </cell>
          <cell r="F565" t="str">
            <v>тыс. руб.</v>
          </cell>
          <cell r="G565">
            <v>15.91</v>
          </cell>
          <cell r="H565">
            <v>13.65</v>
          </cell>
          <cell r="I565">
            <v>14.73</v>
          </cell>
          <cell r="J565">
            <v>44.29</v>
          </cell>
          <cell r="K565">
            <v>44.29</v>
          </cell>
          <cell r="L565" t="str">
            <v>"открытые запросы-предложения"</v>
          </cell>
        </row>
        <row r="566">
          <cell r="E566" t="str">
            <v>Прочая аренда</v>
          </cell>
          <cell r="F566" t="str">
            <v>тыс. руб.</v>
          </cell>
          <cell r="G566">
            <v>0.91</v>
          </cell>
          <cell r="H566">
            <v>0.81</v>
          </cell>
          <cell r="I566">
            <v>0.67</v>
          </cell>
          <cell r="J566">
            <v>2.39</v>
          </cell>
          <cell r="K566">
            <v>2.39</v>
          </cell>
          <cell r="L566" t="str">
            <v>"открытые запросы-предложения"</v>
          </cell>
        </row>
        <row r="567">
          <cell r="E567" t="str">
            <v>Прочие</v>
          </cell>
          <cell r="F567" t="str">
            <v>тыс. руб.</v>
          </cell>
          <cell r="G567">
            <v>1.17</v>
          </cell>
          <cell r="H567">
            <v>8.61</v>
          </cell>
          <cell r="I567">
            <v>0.18</v>
          </cell>
          <cell r="J567">
            <v>9.9600000000000009</v>
          </cell>
          <cell r="K567">
            <v>9.9600000000000009</v>
          </cell>
          <cell r="L567" t="str">
            <v>"открытые запросы-предложения"</v>
          </cell>
        </row>
        <row r="568">
          <cell r="E568" t="str">
            <v>Спецодежда</v>
          </cell>
          <cell r="F568" t="str">
            <v>тыс. руб.</v>
          </cell>
          <cell r="G568">
            <v>109.67</v>
          </cell>
          <cell r="H568">
            <v>136.27000000000001</v>
          </cell>
          <cell r="I568">
            <v>101.19</v>
          </cell>
          <cell r="J568">
            <v>347.13</v>
          </cell>
          <cell r="K568">
            <v>347.13</v>
          </cell>
          <cell r="L568" t="str">
            <v>"открытые запросы-предложения"</v>
          </cell>
        </row>
        <row r="569">
          <cell r="E569" t="str">
            <v>Страхование гражданской ответственности организации</v>
          </cell>
          <cell r="F569" t="str">
            <v>тыс. руб.</v>
          </cell>
          <cell r="G569">
            <v>16.89</v>
          </cell>
          <cell r="H569">
            <v>15.69</v>
          </cell>
          <cell r="I569">
            <v>16.920000000000002</v>
          </cell>
          <cell r="J569">
            <v>49.5</v>
          </cell>
          <cell r="K569">
            <v>49.5</v>
          </cell>
          <cell r="L569" t="str">
            <v>"открытые запросы-предложения"</v>
          </cell>
        </row>
        <row r="570">
          <cell r="E570" t="str">
            <v>Страхование имущества</v>
          </cell>
          <cell r="F570" t="str">
            <v>тыс. руб.</v>
          </cell>
          <cell r="G570">
            <v>4.4000000000000004</v>
          </cell>
          <cell r="H570">
            <v>4.1100000000000003</v>
          </cell>
          <cell r="I570">
            <v>4.3499999999999996</v>
          </cell>
          <cell r="J570">
            <v>12.86</v>
          </cell>
          <cell r="K570">
            <v>12.86</v>
          </cell>
          <cell r="L570" t="str">
            <v>"открытые запросы-предложения"</v>
          </cell>
        </row>
        <row r="571">
          <cell r="E571" t="str">
            <v>теплоэнергия</v>
          </cell>
          <cell r="F571" t="str">
            <v>тыс. руб.</v>
          </cell>
          <cell r="G571">
            <v>5.75</v>
          </cell>
          <cell r="H571">
            <v>3.89</v>
          </cell>
          <cell r="I571">
            <v>2.63</v>
          </cell>
          <cell r="J571">
            <v>12.27</v>
          </cell>
          <cell r="K571">
            <v>12.27</v>
          </cell>
          <cell r="L571" t="str">
            <v>"прямые закупки"</v>
          </cell>
        </row>
        <row r="572">
          <cell r="E572" t="str">
            <v>Технологические потери газа</v>
          </cell>
          <cell r="F572" t="str">
            <v>тыс. руб.</v>
          </cell>
          <cell r="G572">
            <v>18.8</v>
          </cell>
          <cell r="H572">
            <v>18.63</v>
          </cell>
          <cell r="I572">
            <v>18.78</v>
          </cell>
          <cell r="J572">
            <v>56.21</v>
          </cell>
          <cell r="K572">
            <v>56.21</v>
          </cell>
          <cell r="L572" t="str">
            <v>"прямые закупки"</v>
          </cell>
        </row>
        <row r="573">
          <cell r="E573" t="str">
            <v>Транспортные расходы</v>
          </cell>
          <cell r="F573" t="str">
            <v>тыс. руб.</v>
          </cell>
          <cell r="G573">
            <v>0.38</v>
          </cell>
          <cell r="H573">
            <v>2.27</v>
          </cell>
          <cell r="I573">
            <v>1.85</v>
          </cell>
          <cell r="J573">
            <v>4.5</v>
          </cell>
          <cell r="K573">
            <v>4.5</v>
          </cell>
          <cell r="L573" t="str">
            <v>"открытые запросы-предложения"</v>
          </cell>
        </row>
        <row r="574">
          <cell r="E574" t="str">
            <v>Услуги в области ГО и защиты от ЧС</v>
          </cell>
          <cell r="F574" t="str">
            <v>тыс. руб.</v>
          </cell>
          <cell r="G574">
            <v>16.79</v>
          </cell>
          <cell r="H574">
            <v>19.95</v>
          </cell>
          <cell r="I574">
            <v>98.87</v>
          </cell>
          <cell r="J574">
            <v>135.61000000000001</v>
          </cell>
          <cell r="K574">
            <v>135.61000000000001</v>
          </cell>
          <cell r="L574" t="str">
            <v>"открытые запросы-предложения"</v>
          </cell>
        </row>
        <row r="575">
          <cell r="E575" t="str">
            <v>услуги городской телефонной связи</v>
          </cell>
          <cell r="F575" t="str">
            <v>тыс. руб.</v>
          </cell>
          <cell r="G575">
            <v>8.07</v>
          </cell>
          <cell r="H575">
            <v>8.25</v>
          </cell>
          <cell r="I575">
            <v>7.75</v>
          </cell>
          <cell r="J575">
            <v>24.07</v>
          </cell>
          <cell r="K575">
            <v>24.07</v>
          </cell>
          <cell r="L575" t="str">
            <v>"открытые запросы-предложения"</v>
          </cell>
        </row>
        <row r="576">
          <cell r="E576" t="str">
            <v>услуги интернет</v>
          </cell>
          <cell r="F576" t="str">
            <v>тыс. руб.</v>
          </cell>
          <cell r="G576">
            <v>3.09</v>
          </cell>
          <cell r="H576">
            <v>3.16</v>
          </cell>
          <cell r="I576">
            <v>3.07</v>
          </cell>
          <cell r="J576">
            <v>9.32</v>
          </cell>
          <cell r="K576">
            <v>9.32</v>
          </cell>
          <cell r="L576" t="str">
            <v>"открытые запросы-предложения"</v>
          </cell>
        </row>
        <row r="577">
          <cell r="E577" t="str">
            <v>услуги медицинских учреждений</v>
          </cell>
          <cell r="F577" t="str">
            <v>тыс. руб.</v>
          </cell>
          <cell r="G577">
            <v>19.59</v>
          </cell>
          <cell r="H577">
            <v>22.51</v>
          </cell>
          <cell r="I577">
            <v>29.63</v>
          </cell>
          <cell r="J577">
            <v>71.73</v>
          </cell>
          <cell r="K577">
            <v>71.73</v>
          </cell>
          <cell r="L577" t="str">
            <v>"открытые запросы-предложения"</v>
          </cell>
        </row>
        <row r="578">
          <cell r="E578" t="str">
            <v>услуги междугородней и международной телефонной связи</v>
          </cell>
          <cell r="F578" t="str">
            <v>тыс. руб.</v>
          </cell>
          <cell r="G578">
            <v>0.43</v>
          </cell>
          <cell r="H578">
            <v>0.33</v>
          </cell>
          <cell r="I578">
            <v>0.25</v>
          </cell>
          <cell r="J578">
            <v>1.01</v>
          </cell>
          <cell r="K578">
            <v>1.01</v>
          </cell>
          <cell r="L578" t="str">
            <v>"открытые запросы-предложения"</v>
          </cell>
        </row>
        <row r="579">
          <cell r="E579" t="str">
            <v>Услуги на пожарную безопасность</v>
          </cell>
          <cell r="F579" t="str">
            <v>тыс. руб.</v>
          </cell>
          <cell r="G579">
            <v>1.53</v>
          </cell>
          <cell r="H579">
            <v>0.93</v>
          </cell>
          <cell r="I579">
            <v>0.69</v>
          </cell>
          <cell r="J579">
            <v>3.15</v>
          </cell>
          <cell r="K579">
            <v>3.15</v>
          </cell>
          <cell r="L579" t="str">
            <v>"открытые запросы-предложения"</v>
          </cell>
        </row>
        <row r="580">
          <cell r="E580" t="str">
            <v>Услуги на промышленную безопасность</v>
          </cell>
          <cell r="F580" t="str">
            <v>тыс. руб.</v>
          </cell>
          <cell r="G580">
            <v>2.2400000000000002</v>
          </cell>
          <cell r="J580">
            <v>2.2400000000000002</v>
          </cell>
          <cell r="K580">
            <v>2.2400000000000002</v>
          </cell>
          <cell r="L580" t="str">
            <v>"открытые запросы-предложения"</v>
          </cell>
        </row>
        <row r="581">
          <cell r="E581" t="str">
            <v>Услуги охраны</v>
          </cell>
          <cell r="F581" t="str">
            <v>тыс. руб.</v>
          </cell>
          <cell r="G581">
            <v>10.31</v>
          </cell>
          <cell r="H581">
            <v>9.5399999999999991</v>
          </cell>
          <cell r="I581">
            <v>7.78</v>
          </cell>
          <cell r="J581">
            <v>27.63</v>
          </cell>
          <cell r="K581">
            <v>27.63</v>
          </cell>
          <cell r="L581" t="str">
            <v>"открытые запросы-предложения"</v>
          </cell>
        </row>
        <row r="582">
          <cell r="E582" t="str">
            <v>услуги по мониторингу транспорта</v>
          </cell>
          <cell r="F582" t="str">
            <v>тыс. руб.</v>
          </cell>
          <cell r="G582">
            <v>5.92</v>
          </cell>
          <cell r="H582">
            <v>5.73</v>
          </cell>
          <cell r="I582">
            <v>5.32</v>
          </cell>
          <cell r="J582">
            <v>16.97</v>
          </cell>
          <cell r="K582">
            <v>16.97</v>
          </cell>
          <cell r="L582" t="str">
            <v>"открытые запросы-предложения"</v>
          </cell>
        </row>
        <row r="583">
          <cell r="E583" t="str">
            <v>Услуги по содержанию зданий</v>
          </cell>
          <cell r="F583" t="str">
            <v>тыс. руб.</v>
          </cell>
          <cell r="G583">
            <v>14.77</v>
          </cell>
          <cell r="H583">
            <v>15.07</v>
          </cell>
          <cell r="I583">
            <v>16.41</v>
          </cell>
          <cell r="J583">
            <v>46.25</v>
          </cell>
          <cell r="K583">
            <v>46.25</v>
          </cell>
          <cell r="L583" t="str">
            <v>"открытые запросы-предложения"</v>
          </cell>
        </row>
        <row r="584">
          <cell r="E584" t="str">
            <v>услуги сотовой связи</v>
          </cell>
          <cell r="F584" t="str">
            <v>тыс. руб.</v>
          </cell>
          <cell r="G584">
            <v>4.33</v>
          </cell>
          <cell r="H584">
            <v>3.47</v>
          </cell>
          <cell r="I584">
            <v>3.17</v>
          </cell>
          <cell r="J584">
            <v>10.97</v>
          </cell>
          <cell r="K584">
            <v>10.97</v>
          </cell>
          <cell r="L584" t="str">
            <v>"открытые запросы-предложения"</v>
          </cell>
        </row>
        <row r="585">
          <cell r="E585" t="str">
            <v>Услуги сторонних организаций по охране окружающей среды</v>
          </cell>
          <cell r="F585" t="str">
            <v>тыс. руб.</v>
          </cell>
          <cell r="G585">
            <v>0.56000000000000005</v>
          </cell>
          <cell r="J585">
            <v>0.56000000000000005</v>
          </cell>
          <cell r="K585">
            <v>0.56000000000000005</v>
          </cell>
          <cell r="L585" t="str">
            <v>"открытые запросы-предложения"</v>
          </cell>
        </row>
        <row r="586">
          <cell r="E586" t="str">
            <v>Техническое обслуживание  электрооборудование, оргтехника</v>
          </cell>
          <cell r="F586" t="str">
            <v>тыс. руб.</v>
          </cell>
          <cell r="G586">
            <v>8.77</v>
          </cell>
          <cell r="H586">
            <v>20.46</v>
          </cell>
          <cell r="I586">
            <v>8.5399999999999991</v>
          </cell>
          <cell r="J586">
            <v>37.770000000000003</v>
          </cell>
          <cell r="K586">
            <v>37.770000000000003</v>
          </cell>
          <cell r="L586" t="str">
            <v>"открытые запросы-предложения"</v>
          </cell>
        </row>
        <row r="587">
          <cell r="E587" t="str">
            <v>Юридические, нотариальные услуги</v>
          </cell>
          <cell r="F587" t="str">
            <v>тыс. руб.</v>
          </cell>
          <cell r="G587">
            <v>0.05</v>
          </cell>
          <cell r="I587">
            <v>0.03</v>
          </cell>
          <cell r="J587">
            <v>0.08</v>
          </cell>
          <cell r="K587">
            <v>0.08</v>
          </cell>
          <cell r="L587" t="str">
            <v>"открытые запросы-предложения"</v>
          </cell>
        </row>
        <row r="588">
          <cell r="E588" t="str">
            <v>Комплектующие к оргтехнике</v>
          </cell>
          <cell r="F588" t="str">
            <v>тыс. руб.</v>
          </cell>
          <cell r="H588">
            <v>16.829999999999998</v>
          </cell>
          <cell r="I588">
            <v>31.64</v>
          </cell>
          <cell r="J588">
            <v>48.47</v>
          </cell>
          <cell r="K588">
            <v>48.47</v>
          </cell>
          <cell r="L588" t="str">
            <v>"открытые запросы-предложения"</v>
          </cell>
        </row>
        <row r="589">
          <cell r="E589" t="str">
            <v>Материалы на планово-предупредительные работы</v>
          </cell>
          <cell r="F589" t="str">
            <v>тыс. руб.</v>
          </cell>
          <cell r="H589">
            <v>2.12</v>
          </cell>
          <cell r="J589">
            <v>2.12</v>
          </cell>
          <cell r="K589">
            <v>2.12</v>
          </cell>
          <cell r="L589" t="str">
            <v>"открытые запросы-предложения"</v>
          </cell>
        </row>
        <row r="590">
          <cell r="E590" t="str">
            <v>Списание ОС стоимостью до 40000 руб.</v>
          </cell>
          <cell r="F590" t="str">
            <v>тыс. руб.</v>
          </cell>
          <cell r="H590">
            <v>17.850000000000001</v>
          </cell>
          <cell r="I590">
            <v>16.989999999999998</v>
          </cell>
          <cell r="J590">
            <v>34.840000000000003</v>
          </cell>
          <cell r="K590">
            <v>34.840000000000003</v>
          </cell>
          <cell r="L590" t="str">
            <v>"открытые запросы-предложения"</v>
          </cell>
        </row>
        <row r="591">
          <cell r="E591" t="str">
            <v>Услуги по поверке контрольно-измерительных приборов</v>
          </cell>
          <cell r="F591" t="str">
            <v>тыс. руб.</v>
          </cell>
          <cell r="H591">
            <v>4.59</v>
          </cell>
          <cell r="I591">
            <v>1.94</v>
          </cell>
          <cell r="J591">
            <v>6.53</v>
          </cell>
          <cell r="K591">
            <v>6.53</v>
          </cell>
          <cell r="L591" t="str">
            <v>"открытые запросы-предложения"</v>
          </cell>
        </row>
        <row r="592">
          <cell r="E592" t="str">
            <v>Аудиторские услуги</v>
          </cell>
          <cell r="F592" t="str">
            <v>тыс. руб.</v>
          </cell>
          <cell r="I592">
            <v>24.33</v>
          </cell>
          <cell r="J592">
            <v>24.33</v>
          </cell>
          <cell r="K592">
            <v>24.33</v>
          </cell>
          <cell r="L592" t="str">
            <v>"открытые запросы-предложения"</v>
          </cell>
        </row>
        <row r="593">
          <cell r="E593" t="str">
            <v>Материалы на капитальный ремонт  зданий и сооружений</v>
          </cell>
          <cell r="F593" t="str">
            <v>тыс. руб.</v>
          </cell>
          <cell r="I593">
            <v>0.72</v>
          </cell>
          <cell r="J593">
            <v>0.72</v>
          </cell>
          <cell r="K593">
            <v>0.72</v>
          </cell>
          <cell r="L593" t="str">
            <v>"открытые запросы-предложения"</v>
          </cell>
        </row>
        <row r="594">
          <cell r="E594" t="str">
            <v>использование радиочастот</v>
          </cell>
          <cell r="F594" t="str">
            <v>тыс. руб.</v>
          </cell>
          <cell r="I594">
            <v>2.73</v>
          </cell>
          <cell r="J594">
            <v>2.73</v>
          </cell>
          <cell r="K594">
            <v>2.73</v>
          </cell>
          <cell r="L594" t="str">
            <v>"открытые запросы-предложения"</v>
          </cell>
        </row>
        <row r="595">
          <cell r="E595" t="str">
            <v>Капитальный ремонт  машин и оборудования</v>
          </cell>
          <cell r="F595" t="str">
            <v>тыс. руб.</v>
          </cell>
          <cell r="I595">
            <v>17.239999999999998</v>
          </cell>
          <cell r="J595">
            <v>17.239999999999998</v>
          </cell>
          <cell r="K595">
            <v>17.239999999999998</v>
          </cell>
          <cell r="L595" t="str">
            <v>"открытые запросы-предложения"</v>
          </cell>
        </row>
        <row r="596">
          <cell r="F596" t="str">
            <v>Итого:</v>
          </cell>
          <cell r="G596">
            <v>3731.41</v>
          </cell>
          <cell r="H596">
            <v>3932.56</v>
          </cell>
          <cell r="I596">
            <v>4117.51</v>
          </cell>
          <cell r="J596">
            <v>11781.48</v>
          </cell>
          <cell r="K596">
            <v>11781.48</v>
          </cell>
        </row>
        <row r="598">
          <cell r="E598" t="str">
            <v>Техническое обслуживание  автотранспорт</v>
          </cell>
          <cell r="F598" t="str">
            <v>тыс. руб.</v>
          </cell>
          <cell r="G598">
            <v>4.62</v>
          </cell>
          <cell r="H598">
            <v>3.16</v>
          </cell>
          <cell r="I598">
            <v>1.69</v>
          </cell>
          <cell r="J598">
            <v>9.4700000000000006</v>
          </cell>
          <cell r="K598">
            <v>9.4700000000000006</v>
          </cell>
          <cell r="L598" t="str">
            <v>"открытые запросы-предложения"</v>
          </cell>
        </row>
        <row r="599">
          <cell r="E599" t="str">
            <v>Страхование автомобилей по КАСКО</v>
          </cell>
          <cell r="F599" t="str">
            <v>тыс. руб.</v>
          </cell>
          <cell r="G599">
            <v>1.1299999999999999</v>
          </cell>
          <cell r="H599">
            <v>0.89</v>
          </cell>
          <cell r="I599">
            <v>0.95</v>
          </cell>
          <cell r="J599">
            <v>2.97</v>
          </cell>
          <cell r="K599">
            <v>2.97</v>
          </cell>
          <cell r="L599" t="str">
            <v>"открытые запросы-предложения"</v>
          </cell>
        </row>
        <row r="600">
          <cell r="E600" t="str">
            <v>Аренда газопроводов ООО "Газпром газораспределение"</v>
          </cell>
          <cell r="F600" t="str">
            <v>тыс. руб.</v>
          </cell>
          <cell r="G600">
            <v>151.06</v>
          </cell>
          <cell r="H600">
            <v>151.06</v>
          </cell>
          <cell r="I600">
            <v>151.01</v>
          </cell>
          <cell r="J600">
            <v>453.13</v>
          </cell>
          <cell r="K600">
            <v>453.13</v>
          </cell>
          <cell r="L600" t="str">
            <v>"прямые закупки"</v>
          </cell>
        </row>
        <row r="601">
          <cell r="E601" t="str">
            <v>Аренда помещений</v>
          </cell>
          <cell r="F601" t="str">
            <v>тыс. руб.</v>
          </cell>
          <cell r="G601">
            <v>37.79</v>
          </cell>
          <cell r="H601">
            <v>35.22</v>
          </cell>
          <cell r="I601">
            <v>34.24</v>
          </cell>
          <cell r="J601">
            <v>107.25</v>
          </cell>
          <cell r="K601">
            <v>107.25</v>
          </cell>
          <cell r="L601" t="str">
            <v>"открытые запросы-предложения"</v>
          </cell>
        </row>
        <row r="602">
          <cell r="E602" t="str">
            <v>Аренда транспорта</v>
          </cell>
          <cell r="F602" t="str">
            <v>тыс. руб.</v>
          </cell>
          <cell r="G602">
            <v>1.1599999999999999</v>
          </cell>
          <cell r="H602">
            <v>0.97</v>
          </cell>
          <cell r="I602">
            <v>0.97</v>
          </cell>
          <cell r="J602">
            <v>3.1</v>
          </cell>
          <cell r="K602">
            <v>3.1</v>
          </cell>
          <cell r="L602" t="str">
            <v>"открытые запросы-предложения"</v>
          </cell>
        </row>
        <row r="603">
          <cell r="E603" t="str">
            <v>водоснабжение</v>
          </cell>
          <cell r="F603" t="str">
            <v>тыс. руб.</v>
          </cell>
          <cell r="G603">
            <v>0.18</v>
          </cell>
          <cell r="H603">
            <v>0.11</v>
          </cell>
          <cell r="I603">
            <v>0.08</v>
          </cell>
          <cell r="J603">
            <v>0.37</v>
          </cell>
          <cell r="K603">
            <v>0.37</v>
          </cell>
          <cell r="L603" t="str">
            <v>"прямые закупки"</v>
          </cell>
        </row>
        <row r="604">
          <cell r="E604" t="str">
            <v>вывоз ТБО и прочие коммунальные</v>
          </cell>
          <cell r="F604" t="str">
            <v>тыс. руб.</v>
          </cell>
          <cell r="G604">
            <v>0.09</v>
          </cell>
          <cell r="H604">
            <v>0.08</v>
          </cell>
          <cell r="I604">
            <v>0.01</v>
          </cell>
          <cell r="J604">
            <v>0.18</v>
          </cell>
          <cell r="K604">
            <v>0.18</v>
          </cell>
          <cell r="L604" t="str">
            <v>"открытые запросы-предложения"</v>
          </cell>
        </row>
        <row r="605">
          <cell r="E605" t="str">
            <v>ГСМ</v>
          </cell>
          <cell r="F605" t="str">
            <v>тыс. руб.</v>
          </cell>
          <cell r="G605">
            <v>9.8000000000000007</v>
          </cell>
          <cell r="H605">
            <v>11.68</v>
          </cell>
          <cell r="I605">
            <v>13.38</v>
          </cell>
          <cell r="J605">
            <v>34.86</v>
          </cell>
          <cell r="K605">
            <v>34.86</v>
          </cell>
          <cell r="L605" t="str">
            <v>"открытые запросы-предложения"</v>
          </cell>
        </row>
        <row r="606">
          <cell r="E606" t="str">
            <v>Текущий ремонт  других видов ОС</v>
          </cell>
          <cell r="F606" t="str">
            <v>тыс. руб.</v>
          </cell>
          <cell r="G606">
            <v>7.0000000000000007E-2</v>
          </cell>
          <cell r="H606">
            <v>0.18</v>
          </cell>
          <cell r="I606">
            <v>0.21</v>
          </cell>
          <cell r="J606">
            <v>0.46</v>
          </cell>
          <cell r="K606">
            <v>0.46</v>
          </cell>
          <cell r="L606" t="str">
            <v>"открытые запросы-предложения"</v>
          </cell>
        </row>
        <row r="607">
          <cell r="E607" t="str">
            <v>Запасные части и материалы для а/м</v>
          </cell>
          <cell r="F607" t="str">
            <v>тыс. руб.</v>
          </cell>
          <cell r="G607">
            <v>7.0000000000000007E-2</v>
          </cell>
          <cell r="H607">
            <v>1.72</v>
          </cell>
          <cell r="I607">
            <v>0.79</v>
          </cell>
          <cell r="J607">
            <v>2.58</v>
          </cell>
          <cell r="K607">
            <v>2.58</v>
          </cell>
          <cell r="L607" t="str">
            <v>"открытые запросы-предложения"</v>
          </cell>
        </row>
        <row r="608">
          <cell r="E608" t="str">
            <v>Материалы на текущий ремонт  зданий и сооружений</v>
          </cell>
          <cell r="F608" t="str">
            <v>тыс. руб.</v>
          </cell>
          <cell r="G608">
            <v>0.81</v>
          </cell>
          <cell r="H608">
            <v>1.35</v>
          </cell>
          <cell r="I608">
            <v>7.0000000000000007E-2</v>
          </cell>
          <cell r="J608">
            <v>2.23</v>
          </cell>
          <cell r="K608">
            <v>2.23</v>
          </cell>
          <cell r="L608" t="str">
            <v>"открытые запросы-предложения"</v>
          </cell>
        </row>
        <row r="609">
          <cell r="E609" t="str">
            <v>Текущий ремонт  зданий и сооружений</v>
          </cell>
          <cell r="F609" t="str">
            <v>тыс. руб.</v>
          </cell>
          <cell r="G609">
            <v>1</v>
          </cell>
          <cell r="J609">
            <v>1</v>
          </cell>
          <cell r="K609">
            <v>1</v>
          </cell>
          <cell r="L609" t="str">
            <v>"открытые запросы-предложения"</v>
          </cell>
        </row>
        <row r="610">
          <cell r="E610" t="str">
            <v>Капитальный ремонт  зданий и сооружений</v>
          </cell>
          <cell r="F610" t="str">
            <v>тыс. руб.</v>
          </cell>
          <cell r="G610">
            <v>1.45</v>
          </cell>
          <cell r="I610">
            <v>2.36</v>
          </cell>
          <cell r="J610">
            <v>3.81</v>
          </cell>
          <cell r="K610">
            <v>3.81</v>
          </cell>
          <cell r="L610" t="str">
            <v>"открытые запросы-предложения"</v>
          </cell>
        </row>
        <row r="611">
          <cell r="E611" t="str">
            <v>Информационно-вычислительные услуги</v>
          </cell>
          <cell r="F611" t="str">
            <v>тыс. руб.</v>
          </cell>
          <cell r="G611">
            <v>3.13</v>
          </cell>
          <cell r="H611">
            <v>1</v>
          </cell>
          <cell r="I611">
            <v>5.26</v>
          </cell>
          <cell r="J611">
            <v>9.39</v>
          </cell>
          <cell r="K611">
            <v>9.39</v>
          </cell>
          <cell r="L611" t="str">
            <v>"открытые запросы-предложения"</v>
          </cell>
        </row>
        <row r="612">
          <cell r="E612" t="str">
            <v>канализирование сточных вод</v>
          </cell>
          <cell r="F612" t="str">
            <v>тыс. руб.</v>
          </cell>
          <cell r="G612">
            <v>0.09</v>
          </cell>
          <cell r="H612">
            <v>0.04</v>
          </cell>
          <cell r="I612">
            <v>0.03</v>
          </cell>
          <cell r="J612">
            <v>0.16</v>
          </cell>
          <cell r="K612">
            <v>0.16</v>
          </cell>
          <cell r="L612" t="str">
            <v>"открытые запросы-предложения"</v>
          </cell>
        </row>
        <row r="613">
          <cell r="E613" t="str">
            <v>Комиссионные сборы по посредническим договорам</v>
          </cell>
          <cell r="F613" t="str">
            <v>тыс. руб.</v>
          </cell>
          <cell r="G613">
            <v>0.04</v>
          </cell>
          <cell r="H613">
            <v>0.03</v>
          </cell>
          <cell r="I613">
            <v>0.42</v>
          </cell>
          <cell r="J613">
            <v>0.49</v>
          </cell>
          <cell r="K613">
            <v>0.49</v>
          </cell>
          <cell r="L613" t="str">
            <v>"открытые запросы-предложения"</v>
          </cell>
        </row>
        <row r="614">
          <cell r="E614" t="str">
            <v>Консультационные услуги</v>
          </cell>
          <cell r="F614" t="str">
            <v>тыс. руб.</v>
          </cell>
          <cell r="G614">
            <v>0.89</v>
          </cell>
          <cell r="H614">
            <v>0.65</v>
          </cell>
          <cell r="I614">
            <v>1.58</v>
          </cell>
          <cell r="J614">
            <v>3.12</v>
          </cell>
          <cell r="K614">
            <v>3.12</v>
          </cell>
          <cell r="L614" t="str">
            <v>"открытые запросы-предложения"</v>
          </cell>
        </row>
        <row r="615">
          <cell r="E615" t="str">
            <v>Материалы на содержание зданий и на хоз.нужды</v>
          </cell>
          <cell r="F615" t="str">
            <v>тыс. руб.</v>
          </cell>
          <cell r="G615">
            <v>0.73</v>
          </cell>
          <cell r="H615">
            <v>1.92</v>
          </cell>
          <cell r="I615">
            <v>0.7</v>
          </cell>
          <cell r="J615">
            <v>3.35</v>
          </cell>
          <cell r="K615">
            <v>3.35</v>
          </cell>
          <cell r="L615" t="str">
            <v>"открытые запросы-предложения"</v>
          </cell>
        </row>
        <row r="616">
          <cell r="E616" t="str">
            <v>Медицинское страхование</v>
          </cell>
          <cell r="F616" t="str">
            <v>тыс. руб.</v>
          </cell>
          <cell r="G616">
            <v>2.5299999999999998</v>
          </cell>
          <cell r="H616">
            <v>2.14</v>
          </cell>
          <cell r="I616">
            <v>2.16</v>
          </cell>
          <cell r="J616">
            <v>6.83</v>
          </cell>
          <cell r="K616">
            <v>6.83</v>
          </cell>
          <cell r="L616" t="str">
            <v>"открытые запросы-предложения"</v>
          </cell>
        </row>
        <row r="617">
          <cell r="E617" t="str">
            <v>Электроэнергия  на бытовые нужды</v>
          </cell>
          <cell r="F617" t="str">
            <v>тыс. руб.</v>
          </cell>
          <cell r="G617">
            <v>1.1499999999999999</v>
          </cell>
          <cell r="H617">
            <v>0.75</v>
          </cell>
          <cell r="I617">
            <v>0.7</v>
          </cell>
          <cell r="J617">
            <v>2.6</v>
          </cell>
          <cell r="K617">
            <v>2.6</v>
          </cell>
          <cell r="L617" t="str">
            <v>"прямые закупки"</v>
          </cell>
        </row>
        <row r="618">
          <cell r="E618" t="str">
            <v>Электроэнергия  на ЭХЗ</v>
          </cell>
          <cell r="F618" t="str">
            <v>тыс. руб.</v>
          </cell>
          <cell r="G618">
            <v>2.75</v>
          </cell>
          <cell r="H618">
            <v>2.73</v>
          </cell>
          <cell r="I618">
            <v>2.46</v>
          </cell>
          <cell r="J618">
            <v>7.94</v>
          </cell>
          <cell r="K618">
            <v>7.94</v>
          </cell>
          <cell r="L618" t="str">
            <v>"прямые закупки"</v>
          </cell>
        </row>
        <row r="619">
          <cell r="E619" t="str">
            <v>Страхование автомобилей по ОСАГО</v>
          </cell>
          <cell r="F619" t="str">
            <v>тыс. руб.</v>
          </cell>
          <cell r="G619">
            <v>0.78</v>
          </cell>
          <cell r="H619">
            <v>0.66</v>
          </cell>
          <cell r="I619">
            <v>0.69</v>
          </cell>
          <cell r="J619">
            <v>2.13</v>
          </cell>
          <cell r="K619">
            <v>2.13</v>
          </cell>
          <cell r="L619" t="str">
            <v>"открытые запросы-предложения"</v>
          </cell>
        </row>
        <row r="620">
          <cell r="E620" t="str">
            <v>Охрана труда</v>
          </cell>
          <cell r="F620" t="str">
            <v>тыс. руб.</v>
          </cell>
          <cell r="G620">
            <v>0.68</v>
          </cell>
          <cell r="H620">
            <v>0.46</v>
          </cell>
          <cell r="I620">
            <v>0.35</v>
          </cell>
          <cell r="J620">
            <v>1.49</v>
          </cell>
          <cell r="K620">
            <v>1.49</v>
          </cell>
          <cell r="L620" t="str">
            <v>"прямые закупки"</v>
          </cell>
        </row>
        <row r="621">
          <cell r="E621" t="str">
            <v>Подготовка кадров</v>
          </cell>
          <cell r="F621" t="str">
            <v>тыс. руб.</v>
          </cell>
          <cell r="G621">
            <v>7.0000000000000007E-2</v>
          </cell>
          <cell r="I621">
            <v>0.19</v>
          </cell>
          <cell r="J621">
            <v>0.26</v>
          </cell>
          <cell r="K621">
            <v>0.26</v>
          </cell>
          <cell r="L621" t="str">
            <v>"прямые закупки"</v>
          </cell>
        </row>
        <row r="622">
          <cell r="E622" t="str">
            <v>Программные продукты</v>
          </cell>
          <cell r="F622" t="str">
            <v>тыс. руб.</v>
          </cell>
          <cell r="G622">
            <v>4.32</v>
          </cell>
          <cell r="H622">
            <v>3.16</v>
          </cell>
          <cell r="I622">
            <v>3.29</v>
          </cell>
          <cell r="J622">
            <v>10.77</v>
          </cell>
          <cell r="K622">
            <v>10.77</v>
          </cell>
          <cell r="L622" t="str">
            <v>"открытые запросы-предложения"</v>
          </cell>
        </row>
        <row r="623">
          <cell r="E623" t="str">
            <v>Прочая аренда</v>
          </cell>
          <cell r="F623" t="str">
            <v>тыс. руб.</v>
          </cell>
          <cell r="G623">
            <v>0.3</v>
          </cell>
          <cell r="H623">
            <v>0.23</v>
          </cell>
          <cell r="I623">
            <v>0.19</v>
          </cell>
          <cell r="J623">
            <v>0.72</v>
          </cell>
          <cell r="K623">
            <v>0.72</v>
          </cell>
          <cell r="L623" t="str">
            <v>"открытые запросы-предложения"</v>
          </cell>
        </row>
        <row r="624">
          <cell r="E624" t="str">
            <v>Прочие</v>
          </cell>
          <cell r="F624" t="str">
            <v>тыс. руб.</v>
          </cell>
          <cell r="G624">
            <v>0.4</v>
          </cell>
          <cell r="J624">
            <v>0.4</v>
          </cell>
          <cell r="K624">
            <v>0.4</v>
          </cell>
          <cell r="L624" t="str">
            <v>"открытые запросы-предложения"</v>
          </cell>
        </row>
        <row r="625">
          <cell r="E625" t="str">
            <v>Спецодежда</v>
          </cell>
          <cell r="F625" t="str">
            <v>тыс. руб.</v>
          </cell>
          <cell r="G625">
            <v>8.3699999999999992</v>
          </cell>
          <cell r="H625">
            <v>8.18</v>
          </cell>
          <cell r="I625">
            <v>8.17</v>
          </cell>
          <cell r="J625">
            <v>24.72</v>
          </cell>
          <cell r="K625">
            <v>24.72</v>
          </cell>
          <cell r="L625" t="str">
            <v>"открытые запросы-предложения"</v>
          </cell>
        </row>
        <row r="626">
          <cell r="E626" t="str">
            <v>Страхование гражданской ответственности организации</v>
          </cell>
          <cell r="F626" t="str">
            <v>тыс. руб.</v>
          </cell>
          <cell r="G626">
            <v>6.79</v>
          </cell>
          <cell r="H626">
            <v>6.35</v>
          </cell>
          <cell r="I626">
            <v>6.79</v>
          </cell>
          <cell r="J626">
            <v>19.93</v>
          </cell>
          <cell r="K626">
            <v>19.93</v>
          </cell>
          <cell r="L626" t="str">
            <v>"открытые запросы-предложения"</v>
          </cell>
        </row>
        <row r="627">
          <cell r="E627" t="str">
            <v>Страхование имущества</v>
          </cell>
          <cell r="F627" t="str">
            <v>тыс. руб.</v>
          </cell>
          <cell r="G627">
            <v>0.23</v>
          </cell>
          <cell r="H627">
            <v>0.19</v>
          </cell>
          <cell r="I627">
            <v>0.19</v>
          </cell>
          <cell r="J627">
            <v>0.61</v>
          </cell>
          <cell r="K627">
            <v>0.61</v>
          </cell>
          <cell r="L627" t="str">
            <v>"открытые запросы-предложения"</v>
          </cell>
        </row>
        <row r="628">
          <cell r="E628" t="str">
            <v>теплоэнергия</v>
          </cell>
          <cell r="F628" t="str">
            <v>тыс. руб.</v>
          </cell>
          <cell r="G628">
            <v>2.06</v>
          </cell>
          <cell r="H628">
            <v>1.19</v>
          </cell>
          <cell r="I628">
            <v>0.78</v>
          </cell>
          <cell r="J628">
            <v>4.03</v>
          </cell>
          <cell r="K628">
            <v>4.03</v>
          </cell>
          <cell r="L628" t="str">
            <v>"прямые закупки"</v>
          </cell>
        </row>
        <row r="629">
          <cell r="E629" t="str">
            <v>Техническое обслуживание газопроводов</v>
          </cell>
          <cell r="F629" t="str">
            <v>тыс. руб.</v>
          </cell>
          <cell r="G629">
            <v>24.13</v>
          </cell>
          <cell r="H629">
            <v>29.54</v>
          </cell>
          <cell r="I629">
            <v>25.42</v>
          </cell>
          <cell r="J629">
            <v>79.09</v>
          </cell>
          <cell r="K629">
            <v>79.09</v>
          </cell>
          <cell r="L629" t="str">
            <v>"открытые запросы-предложения"</v>
          </cell>
        </row>
        <row r="630">
          <cell r="E630" t="str">
            <v>Технологические потери газа</v>
          </cell>
          <cell r="F630" t="str">
            <v>тыс. руб.</v>
          </cell>
          <cell r="G630">
            <v>24.13</v>
          </cell>
          <cell r="H630">
            <v>24.09</v>
          </cell>
          <cell r="I630">
            <v>24.08</v>
          </cell>
          <cell r="J630">
            <v>72.3</v>
          </cell>
          <cell r="K630">
            <v>72.3</v>
          </cell>
          <cell r="L630" t="str">
            <v>"прямые закупки"</v>
          </cell>
        </row>
        <row r="631">
          <cell r="E631" t="str">
            <v>Транспортные расходы</v>
          </cell>
          <cell r="F631" t="str">
            <v>тыс. руб.</v>
          </cell>
          <cell r="G631">
            <v>0.13</v>
          </cell>
          <cell r="H631">
            <v>0.66</v>
          </cell>
          <cell r="I631">
            <v>0.52</v>
          </cell>
          <cell r="J631">
            <v>1.31</v>
          </cell>
          <cell r="K631">
            <v>1.31</v>
          </cell>
          <cell r="L631" t="str">
            <v>"открытые запросы-предложения"</v>
          </cell>
        </row>
        <row r="632">
          <cell r="E632" t="str">
            <v>Услуги в области ГО и защиты от ЧС</v>
          </cell>
          <cell r="F632" t="str">
            <v>тыс. руб.</v>
          </cell>
          <cell r="G632">
            <v>19.77</v>
          </cell>
          <cell r="H632">
            <v>19.77</v>
          </cell>
          <cell r="I632">
            <v>19.77</v>
          </cell>
          <cell r="J632">
            <v>59.31</v>
          </cell>
          <cell r="K632">
            <v>59.31</v>
          </cell>
          <cell r="L632" t="str">
            <v>"открытые запросы-предложения"</v>
          </cell>
        </row>
        <row r="633">
          <cell r="E633" t="str">
            <v>услуги городской телефонной связи</v>
          </cell>
          <cell r="F633" t="str">
            <v>тыс. руб.</v>
          </cell>
          <cell r="G633">
            <v>1.07</v>
          </cell>
          <cell r="H633">
            <v>0.91</v>
          </cell>
          <cell r="I633">
            <v>1.46</v>
          </cell>
          <cell r="J633">
            <v>3.44</v>
          </cell>
          <cell r="K633">
            <v>3.44</v>
          </cell>
          <cell r="L633" t="str">
            <v>"открытые запросы-предложения"</v>
          </cell>
        </row>
        <row r="634">
          <cell r="E634" t="str">
            <v>услуги интернет</v>
          </cell>
          <cell r="F634" t="str">
            <v>тыс. руб.</v>
          </cell>
          <cell r="G634">
            <v>2.8</v>
          </cell>
          <cell r="H634">
            <v>2.63</v>
          </cell>
          <cell r="I634">
            <v>2.79</v>
          </cell>
          <cell r="J634">
            <v>8.2200000000000006</v>
          </cell>
          <cell r="K634">
            <v>8.2200000000000006</v>
          </cell>
          <cell r="L634" t="str">
            <v>"открытые запросы-предложения"</v>
          </cell>
        </row>
        <row r="635">
          <cell r="E635" t="str">
            <v>услуги медицинских учреждений</v>
          </cell>
          <cell r="F635" t="str">
            <v>тыс. руб.</v>
          </cell>
          <cell r="G635">
            <v>1.04</v>
          </cell>
          <cell r="H635">
            <v>1.04</v>
          </cell>
          <cell r="I635">
            <v>1.08</v>
          </cell>
          <cell r="J635">
            <v>3.16</v>
          </cell>
          <cell r="K635">
            <v>3.16</v>
          </cell>
          <cell r="L635" t="str">
            <v>"открытые запросы-предложения"</v>
          </cell>
        </row>
        <row r="636">
          <cell r="E636" t="str">
            <v>услуги междугородней и международной телефонной связи</v>
          </cell>
          <cell r="F636" t="str">
            <v>тыс. руб.</v>
          </cell>
          <cell r="G636">
            <v>0.59</v>
          </cell>
          <cell r="H636">
            <v>1.1399999999999999</v>
          </cell>
          <cell r="I636">
            <v>1.1499999999999999</v>
          </cell>
          <cell r="J636">
            <v>2.88</v>
          </cell>
          <cell r="K636">
            <v>2.88</v>
          </cell>
          <cell r="L636" t="str">
            <v>"открытые запросы-предложения"</v>
          </cell>
        </row>
        <row r="637">
          <cell r="E637" t="str">
            <v>Услуги на пожарную безопасность</v>
          </cell>
          <cell r="F637" t="str">
            <v>тыс. руб.</v>
          </cell>
          <cell r="G637">
            <v>0.49</v>
          </cell>
          <cell r="H637">
            <v>0.28000000000000003</v>
          </cell>
          <cell r="I637">
            <v>0.2</v>
          </cell>
          <cell r="J637">
            <v>0.97</v>
          </cell>
          <cell r="K637">
            <v>0.97</v>
          </cell>
          <cell r="L637" t="str">
            <v>"открытые запросы-предложения"</v>
          </cell>
        </row>
        <row r="638">
          <cell r="E638" t="str">
            <v>Услуги охраны</v>
          </cell>
          <cell r="F638" t="str">
            <v>тыс. руб.</v>
          </cell>
          <cell r="G638">
            <v>3.68</v>
          </cell>
          <cell r="H638">
            <v>2.89</v>
          </cell>
          <cell r="I638">
            <v>2.2999999999999998</v>
          </cell>
          <cell r="J638">
            <v>8.8699999999999992</v>
          </cell>
          <cell r="K638">
            <v>8.8699999999999992</v>
          </cell>
          <cell r="L638" t="str">
            <v>"открытые запросы-предложения"</v>
          </cell>
        </row>
        <row r="639">
          <cell r="E639" t="str">
            <v>услуги по мониторингу транспорта</v>
          </cell>
          <cell r="F639" t="str">
            <v>тыс. руб.</v>
          </cell>
          <cell r="G639">
            <v>0.42</v>
          </cell>
          <cell r="H639">
            <v>0.41</v>
          </cell>
          <cell r="I639">
            <v>0.41</v>
          </cell>
          <cell r="J639">
            <v>1.24</v>
          </cell>
          <cell r="K639">
            <v>1.24</v>
          </cell>
          <cell r="L639" t="str">
            <v>"открытые запросы-предложения"</v>
          </cell>
        </row>
        <row r="640">
          <cell r="E640" t="str">
            <v>Услуги по содержанию зданий</v>
          </cell>
          <cell r="F640" t="str">
            <v>тыс. руб.</v>
          </cell>
          <cell r="G640">
            <v>8.9600000000000009</v>
          </cell>
          <cell r="H640">
            <v>8.59</v>
          </cell>
          <cell r="I640">
            <v>9.3800000000000008</v>
          </cell>
          <cell r="J640">
            <v>26.93</v>
          </cell>
          <cell r="K640">
            <v>26.93</v>
          </cell>
          <cell r="L640" t="str">
            <v>"открытые запросы-предложения"</v>
          </cell>
        </row>
        <row r="641">
          <cell r="E641" t="str">
            <v>услуги сотовой связи</v>
          </cell>
          <cell r="F641" t="str">
            <v>тыс. руб.</v>
          </cell>
          <cell r="G641">
            <v>0.8</v>
          </cell>
          <cell r="H641">
            <v>0.65</v>
          </cell>
          <cell r="I641">
            <v>0.44</v>
          </cell>
          <cell r="J641">
            <v>1.89</v>
          </cell>
          <cell r="K641">
            <v>1.89</v>
          </cell>
          <cell r="L641" t="str">
            <v>"открытые запросы-предложения"</v>
          </cell>
        </row>
        <row r="642">
          <cell r="E642" t="str">
            <v>Услуги сторонних организаций по охране окружающей среды</v>
          </cell>
          <cell r="F642" t="str">
            <v>тыс. руб.</v>
          </cell>
          <cell r="G642">
            <v>0.19</v>
          </cell>
          <cell r="J642">
            <v>0.19</v>
          </cell>
          <cell r="K642">
            <v>0.19</v>
          </cell>
          <cell r="L642" t="str">
            <v>"открытые запросы-предложения"</v>
          </cell>
        </row>
        <row r="643">
          <cell r="E643" t="str">
            <v>Техническое обслуживание  электрооборудование, оргтехника</v>
          </cell>
          <cell r="F643" t="str">
            <v>тыс. руб.</v>
          </cell>
          <cell r="G643">
            <v>0.67</v>
          </cell>
          <cell r="H643">
            <v>0.4</v>
          </cell>
          <cell r="I643">
            <v>0.5</v>
          </cell>
          <cell r="J643">
            <v>1.57</v>
          </cell>
          <cell r="K643">
            <v>1.57</v>
          </cell>
          <cell r="L643" t="str">
            <v>"открытые запросы-предложения"</v>
          </cell>
        </row>
        <row r="644">
          <cell r="E644" t="str">
            <v>Юридические, нотариальные услуги</v>
          </cell>
          <cell r="F644" t="str">
            <v>тыс. руб.</v>
          </cell>
          <cell r="G644">
            <v>0.02</v>
          </cell>
          <cell r="I644">
            <v>0.01</v>
          </cell>
          <cell r="J644">
            <v>0.03</v>
          </cell>
          <cell r="K644">
            <v>0.03</v>
          </cell>
          <cell r="L644" t="str">
            <v>"открытые запросы-предложения"</v>
          </cell>
        </row>
        <row r="645">
          <cell r="E645" t="str">
            <v>Материалы на текущий ремонт  газопроводов</v>
          </cell>
          <cell r="F645" t="str">
            <v>тыс. руб.</v>
          </cell>
          <cell r="H645">
            <v>4.25</v>
          </cell>
          <cell r="J645">
            <v>4.25</v>
          </cell>
          <cell r="K645">
            <v>4.25</v>
          </cell>
          <cell r="L645" t="str">
            <v>"открытые запросы-предложения"</v>
          </cell>
        </row>
        <row r="646">
          <cell r="E646" t="str">
            <v>Комплектующие к оргтехнике</v>
          </cell>
          <cell r="F646" t="str">
            <v>тыс. руб.</v>
          </cell>
          <cell r="H646">
            <v>3</v>
          </cell>
          <cell r="J646">
            <v>3</v>
          </cell>
          <cell r="K646">
            <v>3</v>
          </cell>
          <cell r="L646" t="str">
            <v>"открытые запросы-предложения"</v>
          </cell>
        </row>
        <row r="647">
          <cell r="E647" t="str">
            <v>Аудиторские услуги</v>
          </cell>
          <cell r="F647" t="str">
            <v>тыс. руб.</v>
          </cell>
          <cell r="I647">
            <v>6.79</v>
          </cell>
          <cell r="J647">
            <v>6.79</v>
          </cell>
          <cell r="K647">
            <v>6.79</v>
          </cell>
          <cell r="L647" t="str">
            <v>"открытые запросы-предложения"</v>
          </cell>
        </row>
        <row r="648">
          <cell r="E648" t="str">
            <v>Материалы на капитальный ремонт  зданий и сооружений</v>
          </cell>
          <cell r="F648" t="str">
            <v>тыс. руб.</v>
          </cell>
          <cell r="I648">
            <v>0.2</v>
          </cell>
          <cell r="J648">
            <v>0.2</v>
          </cell>
          <cell r="K648">
            <v>0.2</v>
          </cell>
          <cell r="L648" t="str">
            <v>"открытые запросы-предложения"</v>
          </cell>
        </row>
        <row r="649">
          <cell r="E649" t="str">
            <v>Материалы на планово-предупредительные работы</v>
          </cell>
          <cell r="F649" t="str">
            <v>тыс. руб.</v>
          </cell>
          <cell r="I649">
            <v>0.31</v>
          </cell>
          <cell r="J649">
            <v>0.31</v>
          </cell>
          <cell r="K649">
            <v>0.31</v>
          </cell>
          <cell r="L649" t="str">
            <v>"открытые запросы-предложения"</v>
          </cell>
        </row>
        <row r="650">
          <cell r="E650" t="str">
            <v>Списание ОС стоимостью до 40000 руб.</v>
          </cell>
          <cell r="F650" t="str">
            <v>тыс. руб.</v>
          </cell>
          <cell r="I650">
            <v>0.35</v>
          </cell>
          <cell r="J650">
            <v>0.35</v>
          </cell>
          <cell r="K650">
            <v>0.35</v>
          </cell>
          <cell r="L650" t="str">
            <v>"открытые запросы-предложения"</v>
          </cell>
        </row>
        <row r="651">
          <cell r="F651" t="str">
            <v>Итого:</v>
          </cell>
          <cell r="G651">
            <v>333.43</v>
          </cell>
          <cell r="H651">
            <v>336.35</v>
          </cell>
          <cell r="I651">
            <v>336.87</v>
          </cell>
          <cell r="J651">
            <v>1006.65</v>
          </cell>
          <cell r="K651">
            <v>1006.65</v>
          </cell>
        </row>
        <row r="653">
          <cell r="E653" t="str">
            <v>Техническое обслуживание  автотранспорт</v>
          </cell>
          <cell r="F653" t="str">
            <v>тыс. руб.</v>
          </cell>
          <cell r="G653">
            <v>0.17</v>
          </cell>
          <cell r="H653">
            <v>0.32</v>
          </cell>
          <cell r="I653">
            <v>0.15</v>
          </cell>
          <cell r="J653">
            <v>0.64</v>
          </cell>
          <cell r="K653">
            <v>0.64</v>
          </cell>
          <cell r="L653" t="str">
            <v>"открытые запросы-предложения"</v>
          </cell>
        </row>
        <row r="654">
          <cell r="E654" t="str">
            <v>Страхование автомобилей по КАСКО</v>
          </cell>
          <cell r="F654" t="str">
            <v>тыс. руб.</v>
          </cell>
          <cell r="G654">
            <v>0.08</v>
          </cell>
          <cell r="H654">
            <v>0.09</v>
          </cell>
          <cell r="I654">
            <v>0.08</v>
          </cell>
          <cell r="J654">
            <v>0.25</v>
          </cell>
          <cell r="K654">
            <v>0.25</v>
          </cell>
          <cell r="L654" t="str">
            <v>"открытые запросы-предложения"</v>
          </cell>
        </row>
        <row r="655">
          <cell r="E655" t="str">
            <v>Аренда газопроводов ООО "Газпром газораспределение"</v>
          </cell>
          <cell r="F655" t="str">
            <v>тыс. руб.</v>
          </cell>
          <cell r="G655">
            <v>5.49</v>
          </cell>
          <cell r="H655">
            <v>5.49</v>
          </cell>
          <cell r="I655">
            <v>5.41</v>
          </cell>
          <cell r="J655">
            <v>16.39</v>
          </cell>
          <cell r="K655">
            <v>16.39</v>
          </cell>
          <cell r="L655" t="str">
            <v>"прямые закупки"</v>
          </cell>
        </row>
        <row r="656">
          <cell r="E656" t="str">
            <v>Аренда муниципальных сетей</v>
          </cell>
          <cell r="F656" t="str">
            <v>тыс. руб.</v>
          </cell>
          <cell r="G656">
            <v>1.19</v>
          </cell>
          <cell r="H656">
            <v>1.19</v>
          </cell>
          <cell r="I656">
            <v>5.28</v>
          </cell>
          <cell r="J656">
            <v>7.66</v>
          </cell>
          <cell r="K656">
            <v>7.66</v>
          </cell>
          <cell r="L656" t="str">
            <v>"прямые закупки"</v>
          </cell>
        </row>
        <row r="657">
          <cell r="E657" t="str">
            <v>Аренда помещений</v>
          </cell>
          <cell r="F657" t="str">
            <v>тыс. руб.</v>
          </cell>
          <cell r="G657">
            <v>16.32</v>
          </cell>
          <cell r="H657">
            <v>23.37</v>
          </cell>
          <cell r="I657">
            <v>16.39</v>
          </cell>
          <cell r="J657">
            <v>56.08</v>
          </cell>
          <cell r="K657">
            <v>56.08</v>
          </cell>
          <cell r="L657" t="str">
            <v>"открытые запросы-предложения"</v>
          </cell>
        </row>
        <row r="658">
          <cell r="E658" t="str">
            <v>Аренда транспорта</v>
          </cell>
          <cell r="F658" t="str">
            <v>тыс. руб.</v>
          </cell>
          <cell r="G658">
            <v>0.09</v>
          </cell>
          <cell r="H658">
            <v>0.1</v>
          </cell>
          <cell r="I658">
            <v>0.09</v>
          </cell>
          <cell r="J658">
            <v>0.28000000000000003</v>
          </cell>
          <cell r="K658">
            <v>0.28000000000000003</v>
          </cell>
          <cell r="L658" t="str">
            <v>"открытые запросы-предложения"</v>
          </cell>
        </row>
        <row r="659">
          <cell r="E659" t="str">
            <v>водоснабжение</v>
          </cell>
          <cell r="F659" t="str">
            <v>тыс. руб.</v>
          </cell>
          <cell r="G659">
            <v>0.01</v>
          </cell>
          <cell r="H659">
            <v>0.01</v>
          </cell>
          <cell r="I659">
            <v>0.01</v>
          </cell>
          <cell r="J659">
            <v>0.03</v>
          </cell>
          <cell r="K659">
            <v>0.03</v>
          </cell>
          <cell r="L659" t="str">
            <v>"прямые закупки"</v>
          </cell>
        </row>
        <row r="660">
          <cell r="E660" t="str">
            <v>вывоз ТБО и прочие коммунальные</v>
          </cell>
          <cell r="F660" t="str">
            <v>тыс. руб.</v>
          </cell>
          <cell r="G660">
            <v>0.01</v>
          </cell>
          <cell r="H660">
            <v>0.01</v>
          </cell>
          <cell r="J660">
            <v>0.02</v>
          </cell>
          <cell r="K660">
            <v>0.02</v>
          </cell>
          <cell r="L660" t="str">
            <v>"открытые запросы-предложения"</v>
          </cell>
        </row>
        <row r="661">
          <cell r="E661" t="str">
            <v>ГСМ</v>
          </cell>
          <cell r="F661" t="str">
            <v>тыс. руб.</v>
          </cell>
          <cell r="G661">
            <v>4.72</v>
          </cell>
          <cell r="H661">
            <v>4.4800000000000004</v>
          </cell>
          <cell r="I661">
            <v>4.4000000000000004</v>
          </cell>
          <cell r="J661">
            <v>13.6</v>
          </cell>
          <cell r="K661">
            <v>13.6</v>
          </cell>
          <cell r="L661" t="str">
            <v>"открытые запросы-предложения"</v>
          </cell>
        </row>
        <row r="662">
          <cell r="E662" t="str">
            <v>Текущий ремонт  других видов ОС</v>
          </cell>
          <cell r="F662" t="str">
            <v>тыс. руб.</v>
          </cell>
          <cell r="G662">
            <v>0.01</v>
          </cell>
          <cell r="H662">
            <v>0.02</v>
          </cell>
          <cell r="I662">
            <v>0.02</v>
          </cell>
          <cell r="J662">
            <v>0.05</v>
          </cell>
          <cell r="K662">
            <v>0.05</v>
          </cell>
          <cell r="L662" t="str">
            <v>"открытые запросы-предложения"</v>
          </cell>
        </row>
        <row r="663">
          <cell r="E663" t="str">
            <v>Запасные части и материалы для а/м</v>
          </cell>
          <cell r="F663" t="str">
            <v>тыс. руб.</v>
          </cell>
          <cell r="G663">
            <v>0.32</v>
          </cell>
          <cell r="H663">
            <v>2.19</v>
          </cell>
          <cell r="I663">
            <v>21.58</v>
          </cell>
          <cell r="J663">
            <v>24.09</v>
          </cell>
          <cell r="K663">
            <v>24.09</v>
          </cell>
          <cell r="L663" t="str">
            <v>"открытые запросы-предложения"</v>
          </cell>
        </row>
        <row r="664">
          <cell r="E664" t="str">
            <v>Капитальный ремонт  зданий и сооружений</v>
          </cell>
          <cell r="F664" t="str">
            <v>тыс. руб.</v>
          </cell>
          <cell r="G664">
            <v>0.11</v>
          </cell>
          <cell r="I664">
            <v>0.21</v>
          </cell>
          <cell r="J664">
            <v>0.32</v>
          </cell>
          <cell r="K664">
            <v>0.32</v>
          </cell>
          <cell r="L664" t="str">
            <v>"открытые запросы-предложения"</v>
          </cell>
        </row>
        <row r="665">
          <cell r="E665" t="str">
            <v>Текущий ремонт  зданий и сооружений</v>
          </cell>
          <cell r="F665" t="str">
            <v>тыс. руб.</v>
          </cell>
          <cell r="G665">
            <v>7.0000000000000007E-2</v>
          </cell>
          <cell r="J665">
            <v>7.0000000000000007E-2</v>
          </cell>
          <cell r="K665">
            <v>7.0000000000000007E-2</v>
          </cell>
          <cell r="L665" t="str">
            <v>"открытые запросы-предложения"</v>
          </cell>
        </row>
        <row r="666">
          <cell r="E666" t="str">
            <v>Материалы на текущий ремонт  зданий и сооружений</v>
          </cell>
          <cell r="F666" t="str">
            <v>тыс. руб.</v>
          </cell>
          <cell r="G666">
            <v>0.06</v>
          </cell>
          <cell r="H666">
            <v>0.14000000000000001</v>
          </cell>
          <cell r="I666">
            <v>0.01</v>
          </cell>
          <cell r="J666">
            <v>0.21</v>
          </cell>
          <cell r="K666">
            <v>0.21</v>
          </cell>
          <cell r="L666" t="str">
            <v>"открытые запросы-предложения"</v>
          </cell>
        </row>
        <row r="667">
          <cell r="E667" t="str">
            <v>Информационно-вычислительные услуги</v>
          </cell>
          <cell r="F667" t="str">
            <v>тыс. руб.</v>
          </cell>
          <cell r="G667">
            <v>0.23</v>
          </cell>
          <cell r="H667">
            <v>0.1</v>
          </cell>
          <cell r="I667">
            <v>0.46</v>
          </cell>
          <cell r="J667">
            <v>0.79</v>
          </cell>
          <cell r="K667">
            <v>0.79</v>
          </cell>
          <cell r="L667" t="str">
            <v>"открытые запросы-предложения"</v>
          </cell>
        </row>
        <row r="668">
          <cell r="E668" t="str">
            <v>канализирование сточных вод</v>
          </cell>
          <cell r="F668" t="str">
            <v>тыс. руб.</v>
          </cell>
          <cell r="G668">
            <v>0.01</v>
          </cell>
          <cell r="J668">
            <v>0.01</v>
          </cell>
          <cell r="K668">
            <v>0.01</v>
          </cell>
          <cell r="L668" t="str">
            <v>"открытые запросы-предложения"</v>
          </cell>
        </row>
        <row r="669">
          <cell r="E669" t="str">
            <v>Комиссионные сборы по посредническим договорам</v>
          </cell>
          <cell r="F669" t="str">
            <v>тыс. руб.</v>
          </cell>
          <cell r="I669">
            <v>7.0000000000000007E-2</v>
          </cell>
          <cell r="J669">
            <v>7.0000000000000007E-2</v>
          </cell>
          <cell r="K669">
            <v>7.0000000000000007E-2</v>
          </cell>
          <cell r="L669" t="str">
            <v>"открытые запросы-предложения"</v>
          </cell>
        </row>
        <row r="670">
          <cell r="E670" t="str">
            <v>Консультационные услуги</v>
          </cell>
          <cell r="F670" t="str">
            <v>тыс. руб.</v>
          </cell>
          <cell r="G670">
            <v>7.0000000000000007E-2</v>
          </cell>
          <cell r="H670">
            <v>7.0000000000000007E-2</v>
          </cell>
          <cell r="I670">
            <v>0.14000000000000001</v>
          </cell>
          <cell r="J670">
            <v>0.28000000000000003</v>
          </cell>
          <cell r="K670">
            <v>0.28000000000000003</v>
          </cell>
          <cell r="L670" t="str">
            <v>"открытые запросы-предложения"</v>
          </cell>
        </row>
        <row r="671">
          <cell r="E671" t="str">
            <v>Материалы на содержание зданий и на хоз.нужды</v>
          </cell>
          <cell r="F671" t="str">
            <v>тыс. руб.</v>
          </cell>
          <cell r="G671">
            <v>0.02</v>
          </cell>
          <cell r="H671">
            <v>0.45</v>
          </cell>
          <cell r="I671">
            <v>0.02</v>
          </cell>
          <cell r="J671">
            <v>0.49</v>
          </cell>
          <cell r="K671">
            <v>0.49</v>
          </cell>
          <cell r="L671" t="str">
            <v>"открытые запросы-предложения"</v>
          </cell>
        </row>
        <row r="672">
          <cell r="E672" t="str">
            <v>Медицинское страхование</v>
          </cell>
          <cell r="F672" t="str">
            <v>тыс. руб.</v>
          </cell>
          <cell r="G672">
            <v>0.25</v>
          </cell>
          <cell r="H672">
            <v>0.71</v>
          </cell>
          <cell r="I672">
            <v>0.21</v>
          </cell>
          <cell r="J672">
            <v>1.17</v>
          </cell>
          <cell r="K672">
            <v>1.17</v>
          </cell>
          <cell r="L672" t="str">
            <v>"открытые запросы-предложения"</v>
          </cell>
        </row>
        <row r="673">
          <cell r="E673" t="str">
            <v>Электроэнергия  на бытовые нужды</v>
          </cell>
          <cell r="F673" t="str">
            <v>тыс. руб.</v>
          </cell>
          <cell r="G673">
            <v>0.53</v>
          </cell>
          <cell r="H673">
            <v>0.45</v>
          </cell>
          <cell r="I673">
            <v>0.27</v>
          </cell>
          <cell r="J673">
            <v>1.25</v>
          </cell>
          <cell r="K673">
            <v>1.25</v>
          </cell>
          <cell r="L673" t="str">
            <v>"прямые закупки"</v>
          </cell>
        </row>
        <row r="674">
          <cell r="E674" t="str">
            <v>Электроэнергия  на ЭХЗ</v>
          </cell>
          <cell r="F674" t="str">
            <v>тыс. руб.</v>
          </cell>
          <cell r="G674">
            <v>2.86</v>
          </cell>
          <cell r="H674">
            <v>2.98</v>
          </cell>
          <cell r="I674">
            <v>2.52</v>
          </cell>
          <cell r="J674">
            <v>8.36</v>
          </cell>
          <cell r="K674">
            <v>8.36</v>
          </cell>
          <cell r="L674" t="str">
            <v>"прямые закупки"</v>
          </cell>
        </row>
        <row r="675">
          <cell r="E675" t="str">
            <v>Страхование автомобилей по ОСАГО</v>
          </cell>
          <cell r="F675" t="str">
            <v>тыс. руб.</v>
          </cell>
          <cell r="G675">
            <v>0.67</v>
          </cell>
          <cell r="H675">
            <v>0.74</v>
          </cell>
          <cell r="I675">
            <v>0.37</v>
          </cell>
          <cell r="J675">
            <v>1.78</v>
          </cell>
          <cell r="K675">
            <v>1.78</v>
          </cell>
          <cell r="L675" t="str">
            <v>"открытые запросы-предложения"</v>
          </cell>
        </row>
        <row r="676">
          <cell r="E676" t="str">
            <v>Охрана труда</v>
          </cell>
          <cell r="F676" t="str">
            <v>тыс. руб.</v>
          </cell>
          <cell r="G676">
            <v>0.06</v>
          </cell>
          <cell r="H676">
            <v>0.4</v>
          </cell>
          <cell r="I676">
            <v>0.21</v>
          </cell>
          <cell r="J676">
            <v>0.67</v>
          </cell>
          <cell r="K676">
            <v>0.67</v>
          </cell>
          <cell r="L676" t="str">
            <v>"прямые закупки"</v>
          </cell>
        </row>
        <row r="677">
          <cell r="E677" t="str">
            <v>Подготовка кадров</v>
          </cell>
          <cell r="F677" t="str">
            <v>тыс. руб.</v>
          </cell>
          <cell r="G677">
            <v>0.01</v>
          </cell>
          <cell r="I677">
            <v>0.02</v>
          </cell>
          <cell r="J677">
            <v>0.03</v>
          </cell>
          <cell r="K677">
            <v>0.03</v>
          </cell>
          <cell r="L677" t="str">
            <v>"прямые закупки"</v>
          </cell>
        </row>
        <row r="678">
          <cell r="E678" t="str">
            <v>Программные продукты</v>
          </cell>
          <cell r="F678" t="str">
            <v>тыс. руб.</v>
          </cell>
          <cell r="G678">
            <v>0.44</v>
          </cell>
          <cell r="H678">
            <v>0.45</v>
          </cell>
          <cell r="I678">
            <v>0.41</v>
          </cell>
          <cell r="J678">
            <v>1.3</v>
          </cell>
          <cell r="K678">
            <v>1.3</v>
          </cell>
          <cell r="L678" t="str">
            <v>"открытые запросы-предложения"</v>
          </cell>
        </row>
        <row r="679">
          <cell r="E679" t="str">
            <v>Прочая аренда</v>
          </cell>
          <cell r="F679" t="str">
            <v>тыс. руб.</v>
          </cell>
          <cell r="G679">
            <v>0.02</v>
          </cell>
          <cell r="H679">
            <v>0.08</v>
          </cell>
          <cell r="I679">
            <v>0.02</v>
          </cell>
          <cell r="J679">
            <v>0.12</v>
          </cell>
          <cell r="K679">
            <v>0.12</v>
          </cell>
          <cell r="L679" t="str">
            <v>"открытые запросы-предложения"</v>
          </cell>
        </row>
        <row r="680">
          <cell r="E680" t="str">
            <v>Прочие</v>
          </cell>
          <cell r="F680" t="str">
            <v>тыс. руб.</v>
          </cell>
          <cell r="G680">
            <v>0.03</v>
          </cell>
          <cell r="J680">
            <v>0.03</v>
          </cell>
          <cell r="K680">
            <v>0.03</v>
          </cell>
          <cell r="L680" t="str">
            <v>"открытые запросы-предложения"</v>
          </cell>
        </row>
        <row r="681">
          <cell r="E681" t="str">
            <v>Спецодежда</v>
          </cell>
          <cell r="F681" t="str">
            <v>тыс. руб.</v>
          </cell>
          <cell r="G681">
            <v>3.68</v>
          </cell>
          <cell r="H681">
            <v>5.89</v>
          </cell>
          <cell r="I681">
            <v>3.57</v>
          </cell>
          <cell r="J681">
            <v>13.14</v>
          </cell>
          <cell r="K681">
            <v>13.14</v>
          </cell>
          <cell r="L681" t="str">
            <v>"открытые запросы-предложения"</v>
          </cell>
        </row>
        <row r="682">
          <cell r="E682" t="str">
            <v>Страхование гражданской ответственности организации</v>
          </cell>
          <cell r="F682" t="str">
            <v>тыс. руб.</v>
          </cell>
          <cell r="L682" t="str">
            <v>"открытые запросы-предложения"</v>
          </cell>
        </row>
        <row r="683">
          <cell r="E683" t="str">
            <v>Страхование имущества</v>
          </cell>
          <cell r="F683" t="str">
            <v>тыс. руб.</v>
          </cell>
          <cell r="G683">
            <v>0.01</v>
          </cell>
          <cell r="H683">
            <v>0.02</v>
          </cell>
          <cell r="I683">
            <v>0.01</v>
          </cell>
          <cell r="J683">
            <v>0.04</v>
          </cell>
          <cell r="K683">
            <v>0.04</v>
          </cell>
          <cell r="L683" t="str">
            <v>"открытые запросы-предложения"</v>
          </cell>
        </row>
        <row r="684">
          <cell r="E684" t="str">
            <v>теплоэнергия</v>
          </cell>
          <cell r="F684" t="str">
            <v>тыс. руб.</v>
          </cell>
          <cell r="G684">
            <v>0.17</v>
          </cell>
          <cell r="H684">
            <v>0.14000000000000001</v>
          </cell>
          <cell r="I684">
            <v>0.08</v>
          </cell>
          <cell r="J684">
            <v>0.39</v>
          </cell>
          <cell r="K684">
            <v>0.39</v>
          </cell>
          <cell r="L684" t="str">
            <v>"прямые закупки"</v>
          </cell>
        </row>
        <row r="685">
          <cell r="E685" t="str">
            <v>Технологические потери газа</v>
          </cell>
          <cell r="F685" t="str">
            <v>тыс. руб.</v>
          </cell>
          <cell r="G685">
            <v>4.57</v>
          </cell>
          <cell r="H685">
            <v>4.54</v>
          </cell>
          <cell r="I685">
            <v>4.57</v>
          </cell>
          <cell r="J685">
            <v>13.68</v>
          </cell>
          <cell r="K685">
            <v>13.68</v>
          </cell>
          <cell r="L685" t="str">
            <v>"прямые закупки"</v>
          </cell>
        </row>
        <row r="686">
          <cell r="E686" t="str">
            <v>Транспортные расходы</v>
          </cell>
          <cell r="F686" t="str">
            <v>тыс. руб.</v>
          </cell>
          <cell r="G686">
            <v>0.01</v>
          </cell>
          <cell r="H686">
            <v>7.0000000000000007E-2</v>
          </cell>
          <cell r="I686">
            <v>0.05</v>
          </cell>
          <cell r="J686">
            <v>0.13</v>
          </cell>
          <cell r="K686">
            <v>0.13</v>
          </cell>
          <cell r="L686" t="str">
            <v>"открытые запросы-предложения"</v>
          </cell>
        </row>
        <row r="687">
          <cell r="E687" t="str">
            <v>услуги городской телефонной связи</v>
          </cell>
          <cell r="F687" t="str">
            <v>тыс. руб.</v>
          </cell>
          <cell r="G687">
            <v>0.49</v>
          </cell>
          <cell r="H687">
            <v>0.72</v>
          </cell>
          <cell r="I687">
            <v>0.46</v>
          </cell>
          <cell r="J687">
            <v>1.67</v>
          </cell>
          <cell r="K687">
            <v>1.67</v>
          </cell>
          <cell r="L687" t="str">
            <v>"открытые запросы-предложения"</v>
          </cell>
        </row>
        <row r="688">
          <cell r="E688" t="str">
            <v>услуги интернет</v>
          </cell>
          <cell r="F688" t="str">
            <v>тыс. руб.</v>
          </cell>
          <cell r="G688">
            <v>1.89</v>
          </cell>
          <cell r="H688">
            <v>2.2000000000000002</v>
          </cell>
          <cell r="I688">
            <v>1.95</v>
          </cell>
          <cell r="J688">
            <v>6.04</v>
          </cell>
          <cell r="K688">
            <v>6.04</v>
          </cell>
          <cell r="L688" t="str">
            <v>"открытые запросы-предложения"</v>
          </cell>
        </row>
        <row r="689">
          <cell r="E689" t="str">
            <v>услуги медицинских учреждений</v>
          </cell>
          <cell r="F689" t="str">
            <v>тыс. руб.</v>
          </cell>
          <cell r="G689">
            <v>0.65</v>
          </cell>
          <cell r="H689">
            <v>0.41</v>
          </cell>
          <cell r="I689">
            <v>0.94</v>
          </cell>
          <cell r="J689">
            <v>2</v>
          </cell>
          <cell r="K689">
            <v>2</v>
          </cell>
          <cell r="L689" t="str">
            <v>"открытые запросы-предложения"</v>
          </cell>
        </row>
        <row r="690">
          <cell r="E690" t="str">
            <v>услуги междугородней и международной телефонной связи</v>
          </cell>
          <cell r="F690" t="str">
            <v>тыс. руб.</v>
          </cell>
          <cell r="G690">
            <v>0.02</v>
          </cell>
          <cell r="H690">
            <v>0.03</v>
          </cell>
          <cell r="I690">
            <v>0.03</v>
          </cell>
          <cell r="J690">
            <v>0.08</v>
          </cell>
          <cell r="K690">
            <v>0.08</v>
          </cell>
          <cell r="L690" t="str">
            <v>"открытые запросы-предложения"</v>
          </cell>
        </row>
        <row r="691">
          <cell r="E691" t="str">
            <v>Услуги на пожарную безопасность</v>
          </cell>
          <cell r="F691" t="str">
            <v>тыс. руб.</v>
          </cell>
          <cell r="G691">
            <v>0.04</v>
          </cell>
          <cell r="H691">
            <v>0.03</v>
          </cell>
          <cell r="I691">
            <v>0.02</v>
          </cell>
          <cell r="J691">
            <v>0.09</v>
          </cell>
          <cell r="K691">
            <v>0.09</v>
          </cell>
          <cell r="L691" t="str">
            <v>"открытые запросы-предложения"</v>
          </cell>
        </row>
        <row r="692">
          <cell r="E692" t="str">
            <v>Услуги охраны</v>
          </cell>
          <cell r="F692" t="str">
            <v>тыс. руб.</v>
          </cell>
          <cell r="G692">
            <v>0.3</v>
          </cell>
          <cell r="H692">
            <v>0.33</v>
          </cell>
          <cell r="I692">
            <v>0.23</v>
          </cell>
          <cell r="J692">
            <v>0.86</v>
          </cell>
          <cell r="K692">
            <v>0.86</v>
          </cell>
          <cell r="L692" t="str">
            <v>"открытые запросы-предложения"</v>
          </cell>
        </row>
        <row r="693">
          <cell r="E693" t="str">
            <v>услуги по мониторингу транспорта</v>
          </cell>
          <cell r="F693" t="str">
            <v>тыс. руб.</v>
          </cell>
          <cell r="G693">
            <v>0.01</v>
          </cell>
          <cell r="H693">
            <v>0.13</v>
          </cell>
          <cell r="I693">
            <v>0.01</v>
          </cell>
          <cell r="J693">
            <v>0.15</v>
          </cell>
          <cell r="K693">
            <v>0.15</v>
          </cell>
          <cell r="L693" t="str">
            <v>"открытые запросы-предложения"</v>
          </cell>
        </row>
        <row r="694">
          <cell r="E694" t="str">
            <v>Услуги по содержанию зданий</v>
          </cell>
          <cell r="F694" t="str">
            <v>тыс. руб.</v>
          </cell>
          <cell r="G694">
            <v>0.44</v>
          </cell>
          <cell r="H694">
            <v>0.85</v>
          </cell>
          <cell r="I694">
            <v>0.48</v>
          </cell>
          <cell r="J694">
            <v>1.77</v>
          </cell>
          <cell r="K694">
            <v>1.77</v>
          </cell>
          <cell r="L694" t="str">
            <v>"открытые запросы-предложения"</v>
          </cell>
        </row>
        <row r="695">
          <cell r="E695" t="str">
            <v>услуги сотовой связи</v>
          </cell>
          <cell r="F695" t="str">
            <v>тыс. руб.</v>
          </cell>
          <cell r="G695">
            <v>0.04</v>
          </cell>
          <cell r="H695">
            <v>1.63</v>
          </cell>
          <cell r="I695">
            <v>0.02</v>
          </cell>
          <cell r="J695">
            <v>1.69</v>
          </cell>
          <cell r="K695">
            <v>1.69</v>
          </cell>
          <cell r="L695" t="str">
            <v>"открытые запросы-предложения"</v>
          </cell>
        </row>
        <row r="696">
          <cell r="E696" t="str">
            <v>Услуги сторонних организаций по охране окружающей среды</v>
          </cell>
          <cell r="F696" t="str">
            <v>тыс. руб.</v>
          </cell>
          <cell r="G696">
            <v>0.01</v>
          </cell>
          <cell r="J696">
            <v>0.01</v>
          </cell>
          <cell r="K696">
            <v>0.01</v>
          </cell>
          <cell r="L696" t="str">
            <v>"открытые запросы-предложения"</v>
          </cell>
        </row>
        <row r="697">
          <cell r="E697" t="str">
            <v>Техническое обслуживание  электрооборудование, оргтехника</v>
          </cell>
          <cell r="F697" t="str">
            <v>тыс. руб.</v>
          </cell>
          <cell r="G697">
            <v>0.05</v>
          </cell>
          <cell r="H697">
            <v>0.04</v>
          </cell>
          <cell r="I697">
            <v>0.02</v>
          </cell>
          <cell r="J697">
            <v>0.11</v>
          </cell>
          <cell r="K697">
            <v>0.11</v>
          </cell>
          <cell r="L697" t="str">
            <v>"открытые запросы-предложения"</v>
          </cell>
        </row>
        <row r="698">
          <cell r="E698" t="str">
            <v>Юридические, нотариальные услуги</v>
          </cell>
          <cell r="F698" t="str">
            <v>тыс. руб.</v>
          </cell>
          <cell r="L698" t="str">
            <v>"открытые запросы-предложения"</v>
          </cell>
        </row>
        <row r="699">
          <cell r="E699" t="str">
            <v>Материалы на текущий ремонт  газопроводов</v>
          </cell>
          <cell r="F699" t="str">
            <v>тыс. руб.</v>
          </cell>
          <cell r="H699">
            <v>1.72</v>
          </cell>
          <cell r="J699">
            <v>1.72</v>
          </cell>
          <cell r="K699">
            <v>1.72</v>
          </cell>
          <cell r="L699" t="str">
            <v>"открытые запросы-предложения"</v>
          </cell>
        </row>
        <row r="700">
          <cell r="E700" t="str">
            <v>Материалы на капитальный ремонт  зданий и сооружений</v>
          </cell>
          <cell r="F700" t="str">
            <v>тыс. руб.</v>
          </cell>
          <cell r="H700">
            <v>22.68</v>
          </cell>
          <cell r="I700">
            <v>0.02</v>
          </cell>
          <cell r="J700">
            <v>22.7</v>
          </cell>
          <cell r="K700">
            <v>22.7</v>
          </cell>
          <cell r="L700" t="str">
            <v>"открытые запросы-предложения"</v>
          </cell>
        </row>
        <row r="701">
          <cell r="E701" t="str">
            <v>Инвентарь</v>
          </cell>
          <cell r="F701" t="str">
            <v>тыс. руб.</v>
          </cell>
          <cell r="H701">
            <v>25.37</v>
          </cell>
          <cell r="I701">
            <v>0.59</v>
          </cell>
          <cell r="J701">
            <v>25.96</v>
          </cell>
          <cell r="K701">
            <v>25.96</v>
          </cell>
          <cell r="L701" t="str">
            <v>"открытые запросы-предложения"</v>
          </cell>
        </row>
        <row r="702">
          <cell r="E702" t="str">
            <v>Комплектующие к оргтехнике</v>
          </cell>
          <cell r="F702" t="str">
            <v>тыс. руб.</v>
          </cell>
          <cell r="H702">
            <v>0.34</v>
          </cell>
          <cell r="J702">
            <v>0.34</v>
          </cell>
          <cell r="K702">
            <v>0.34</v>
          </cell>
          <cell r="L702" t="str">
            <v>"открытые запросы-предложения"</v>
          </cell>
        </row>
        <row r="703">
          <cell r="E703" t="str">
            <v>Аудиторские услуги</v>
          </cell>
          <cell r="F703" t="str">
            <v>тыс. руб.</v>
          </cell>
          <cell r="I703">
            <v>0.6</v>
          </cell>
          <cell r="J703">
            <v>0.6</v>
          </cell>
          <cell r="K703">
            <v>0.6</v>
          </cell>
          <cell r="L703" t="str">
            <v>"открытые запросы-предложения"</v>
          </cell>
        </row>
        <row r="704">
          <cell r="E704" t="str">
            <v>Материалы на планово-предупредительные работы</v>
          </cell>
          <cell r="F704" t="str">
            <v>тыс. руб.</v>
          </cell>
          <cell r="I704">
            <v>1.33</v>
          </cell>
          <cell r="J704">
            <v>1.33</v>
          </cell>
          <cell r="K704">
            <v>1.33</v>
          </cell>
          <cell r="L704" t="str">
            <v>"открытые запросы-предложения"</v>
          </cell>
        </row>
        <row r="705">
          <cell r="E705" t="str">
            <v>Списание ОС стоимостью до 40000 руб.</v>
          </cell>
          <cell r="F705" t="str">
            <v>тыс. руб.</v>
          </cell>
          <cell r="I705">
            <v>0.03</v>
          </cell>
          <cell r="J705">
            <v>0.03</v>
          </cell>
          <cell r="K705">
            <v>0.03</v>
          </cell>
          <cell r="L705" t="str">
            <v>"открытые запросы-предложения"</v>
          </cell>
        </row>
        <row r="706">
          <cell r="F706" t="str">
            <v>Итого:</v>
          </cell>
          <cell r="G706">
            <v>46.23</v>
          </cell>
          <cell r="H706">
            <v>110.98</v>
          </cell>
          <cell r="I706">
            <v>73.36</v>
          </cell>
          <cell r="J706">
            <v>230.57</v>
          </cell>
          <cell r="K706">
            <v>230.57</v>
          </cell>
        </row>
        <row r="708">
          <cell r="E708" t="str">
            <v>Техническое обслуживание  автотранспорт</v>
          </cell>
          <cell r="F708" t="str">
            <v>тыс. руб.</v>
          </cell>
          <cell r="G708">
            <v>4.99</v>
          </cell>
          <cell r="H708">
            <v>8.34</v>
          </cell>
          <cell r="I708">
            <v>4.04</v>
          </cell>
          <cell r="J708">
            <v>17.37</v>
          </cell>
          <cell r="K708">
            <v>17.37</v>
          </cell>
          <cell r="L708" t="str">
            <v>"открытые запросы-предложения"</v>
          </cell>
        </row>
        <row r="709">
          <cell r="E709" t="str">
            <v>Страхование автомобилей по КАСКО</v>
          </cell>
          <cell r="F709" t="str">
            <v>тыс. руб.</v>
          </cell>
          <cell r="G709">
            <v>2.1</v>
          </cell>
          <cell r="H709">
            <v>2.08</v>
          </cell>
          <cell r="I709">
            <v>1.33</v>
          </cell>
          <cell r="J709">
            <v>5.51</v>
          </cell>
          <cell r="K709">
            <v>5.51</v>
          </cell>
          <cell r="L709" t="str">
            <v>"открытые запросы-предложения"</v>
          </cell>
        </row>
        <row r="710">
          <cell r="E710" t="str">
            <v>Аренда помещений</v>
          </cell>
          <cell r="F710" t="str">
            <v>тыс. руб.</v>
          </cell>
          <cell r="G710">
            <v>52.13</v>
          </cell>
          <cell r="H710">
            <v>53.58</v>
          </cell>
          <cell r="I710">
            <v>39.04</v>
          </cell>
          <cell r="J710">
            <v>144.75</v>
          </cell>
          <cell r="K710">
            <v>144.75</v>
          </cell>
          <cell r="L710" t="str">
            <v>"открытые запросы-предложения"</v>
          </cell>
        </row>
        <row r="711">
          <cell r="E711" t="str">
            <v>Аренда транспорта</v>
          </cell>
          <cell r="F711" t="str">
            <v>тыс. руб.</v>
          </cell>
          <cell r="G711">
            <v>2.15</v>
          </cell>
          <cell r="H711">
            <v>2.2799999999999998</v>
          </cell>
          <cell r="I711">
            <v>1.36</v>
          </cell>
          <cell r="J711">
            <v>5.79</v>
          </cell>
          <cell r="K711">
            <v>5.79</v>
          </cell>
          <cell r="L711" t="str">
            <v>"открытые запросы-предложения"</v>
          </cell>
        </row>
        <row r="712">
          <cell r="E712" t="str">
            <v>водоснабжение</v>
          </cell>
          <cell r="F712" t="str">
            <v>тыс. руб.</v>
          </cell>
          <cell r="G712">
            <v>0.46</v>
          </cell>
          <cell r="H712">
            <v>0.42</v>
          </cell>
          <cell r="I712">
            <v>0.18</v>
          </cell>
          <cell r="J712">
            <v>1.06</v>
          </cell>
          <cell r="K712">
            <v>1.06</v>
          </cell>
          <cell r="L712" t="str">
            <v>"прямые закупки"</v>
          </cell>
        </row>
        <row r="713">
          <cell r="E713" t="str">
            <v>вывоз ТБО и прочие коммунальные</v>
          </cell>
          <cell r="F713" t="str">
            <v>тыс. руб.</v>
          </cell>
          <cell r="G713">
            <v>1.79</v>
          </cell>
          <cell r="H713">
            <v>1.89</v>
          </cell>
          <cell r="I713">
            <v>1.49</v>
          </cell>
          <cell r="J713">
            <v>5.17</v>
          </cell>
          <cell r="K713">
            <v>5.17</v>
          </cell>
          <cell r="L713" t="str">
            <v>"открытые запросы-предложения"</v>
          </cell>
        </row>
        <row r="714">
          <cell r="E714" t="str">
            <v>ГСМ</v>
          </cell>
          <cell r="F714" t="str">
            <v>тыс. руб.</v>
          </cell>
          <cell r="G714">
            <v>13.82</v>
          </cell>
          <cell r="H714">
            <v>15.88</v>
          </cell>
          <cell r="I714">
            <v>14.73</v>
          </cell>
          <cell r="J714">
            <v>44.43</v>
          </cell>
          <cell r="K714">
            <v>44.43</v>
          </cell>
          <cell r="L714" t="str">
            <v>"открытые запросы-предложения"</v>
          </cell>
        </row>
        <row r="715">
          <cell r="E715" t="str">
            <v>Текущий ремонт  других видов ОС</v>
          </cell>
          <cell r="F715" t="str">
            <v>тыс. руб.</v>
          </cell>
          <cell r="G715">
            <v>0.13</v>
          </cell>
          <cell r="H715">
            <v>0.42</v>
          </cell>
          <cell r="I715">
            <v>0.28999999999999998</v>
          </cell>
          <cell r="J715">
            <v>0.84</v>
          </cell>
          <cell r="K715">
            <v>0.84</v>
          </cell>
          <cell r="L715" t="str">
            <v>"открытые запросы-предложения"</v>
          </cell>
        </row>
        <row r="716">
          <cell r="E716" t="str">
            <v>Запасные части и материалы для а/м</v>
          </cell>
          <cell r="F716" t="str">
            <v>тыс. руб.</v>
          </cell>
          <cell r="G716">
            <v>0.21</v>
          </cell>
          <cell r="H716">
            <v>4.8</v>
          </cell>
          <cell r="I716">
            <v>2.48</v>
          </cell>
          <cell r="J716">
            <v>7.49</v>
          </cell>
          <cell r="K716">
            <v>7.49</v>
          </cell>
          <cell r="L716" t="str">
            <v>"открытые запросы-предложения"</v>
          </cell>
        </row>
        <row r="717">
          <cell r="E717" t="str">
            <v>Материалы на текущий ремонт  зданий и сооружений</v>
          </cell>
          <cell r="F717" t="str">
            <v>тыс. руб.</v>
          </cell>
          <cell r="G717">
            <v>1.5</v>
          </cell>
          <cell r="H717">
            <v>3.15</v>
          </cell>
          <cell r="I717">
            <v>0.09</v>
          </cell>
          <cell r="J717">
            <v>4.74</v>
          </cell>
          <cell r="K717">
            <v>4.74</v>
          </cell>
          <cell r="L717" t="str">
            <v>"открытые запросы-предложения"</v>
          </cell>
        </row>
        <row r="718">
          <cell r="E718" t="str">
            <v>Капитальный ремонт  зданий и сооружений</v>
          </cell>
          <cell r="F718" t="str">
            <v>тыс. руб.</v>
          </cell>
          <cell r="G718">
            <v>2.68</v>
          </cell>
          <cell r="I718">
            <v>3.31</v>
          </cell>
          <cell r="J718">
            <v>5.99</v>
          </cell>
          <cell r="K718">
            <v>5.99</v>
          </cell>
          <cell r="L718" t="str">
            <v>"открытые запросы-предложения"</v>
          </cell>
        </row>
        <row r="719">
          <cell r="E719" t="str">
            <v>Текущий ремонт  зданий и сооружений</v>
          </cell>
          <cell r="F719" t="str">
            <v>тыс. руб.</v>
          </cell>
          <cell r="G719">
            <v>1.85</v>
          </cell>
          <cell r="J719">
            <v>1.85</v>
          </cell>
          <cell r="K719">
            <v>1.85</v>
          </cell>
          <cell r="L719" t="str">
            <v>"открытые запросы-предложения"</v>
          </cell>
        </row>
        <row r="720">
          <cell r="E720" t="str">
            <v>Инвентарь</v>
          </cell>
          <cell r="F720" t="str">
            <v>тыс. руб.</v>
          </cell>
          <cell r="G720">
            <v>5.79</v>
          </cell>
          <cell r="H720">
            <v>30.34</v>
          </cell>
          <cell r="I720">
            <v>0.48</v>
          </cell>
          <cell r="J720">
            <v>36.61</v>
          </cell>
          <cell r="K720">
            <v>36.61</v>
          </cell>
          <cell r="L720" t="str">
            <v>"открытые запросы-предложения"</v>
          </cell>
        </row>
        <row r="721">
          <cell r="E721" t="str">
            <v>Информационно-вычислительные услуги</v>
          </cell>
          <cell r="F721" t="str">
            <v>тыс. руб.</v>
          </cell>
          <cell r="G721">
            <v>5.79</v>
          </cell>
          <cell r="H721">
            <v>2.35</v>
          </cell>
          <cell r="I721">
            <v>7.36</v>
          </cell>
          <cell r="J721">
            <v>15.5</v>
          </cell>
          <cell r="K721">
            <v>15.5</v>
          </cell>
          <cell r="L721" t="str">
            <v>"открытые запросы-предложения"</v>
          </cell>
        </row>
        <row r="722">
          <cell r="E722" t="str">
            <v>канализирование сточных вод</v>
          </cell>
          <cell r="F722" t="str">
            <v>тыс. руб.</v>
          </cell>
          <cell r="G722">
            <v>0.17</v>
          </cell>
          <cell r="H722">
            <v>0.11</v>
          </cell>
          <cell r="I722">
            <v>0.05</v>
          </cell>
          <cell r="J722">
            <v>0.33</v>
          </cell>
          <cell r="K722">
            <v>0.33</v>
          </cell>
          <cell r="L722" t="str">
            <v>"открытые запросы-предложения"</v>
          </cell>
        </row>
        <row r="723">
          <cell r="E723" t="str">
            <v>Комиссионные сборы по посредническим договорам</v>
          </cell>
          <cell r="F723" t="str">
            <v>тыс. руб.</v>
          </cell>
          <cell r="G723">
            <v>7.0000000000000007E-2</v>
          </cell>
          <cell r="H723">
            <v>7.0000000000000007E-2</v>
          </cell>
          <cell r="I723">
            <v>0.99</v>
          </cell>
          <cell r="J723">
            <v>1.1299999999999999</v>
          </cell>
          <cell r="K723">
            <v>1.1299999999999999</v>
          </cell>
          <cell r="L723" t="str">
            <v>"открытые запросы-предложения"</v>
          </cell>
        </row>
        <row r="724">
          <cell r="E724" t="str">
            <v>Консультационные услуги</v>
          </cell>
          <cell r="F724" t="str">
            <v>тыс. руб.</v>
          </cell>
          <cell r="G724">
            <v>1.64</v>
          </cell>
          <cell r="H724">
            <v>1.52</v>
          </cell>
          <cell r="I724">
            <v>2.21</v>
          </cell>
          <cell r="J724">
            <v>5.37</v>
          </cell>
          <cell r="K724">
            <v>5.37</v>
          </cell>
          <cell r="L724" t="str">
            <v>"открытые запросы-предложения"</v>
          </cell>
        </row>
        <row r="725">
          <cell r="E725" t="str">
            <v>Материалы на содержание зданий и на хоз.нужды</v>
          </cell>
          <cell r="F725" t="str">
            <v>тыс. руб.</v>
          </cell>
          <cell r="G725">
            <v>1.67</v>
          </cell>
          <cell r="H725">
            <v>4.42</v>
          </cell>
          <cell r="I725">
            <v>1.35</v>
          </cell>
          <cell r="J725">
            <v>7.44</v>
          </cell>
          <cell r="K725">
            <v>7.44</v>
          </cell>
          <cell r="L725" t="str">
            <v>"открытые запросы-предложения"</v>
          </cell>
        </row>
        <row r="726">
          <cell r="E726" t="str">
            <v>Медицинское страхование</v>
          </cell>
          <cell r="F726" t="str">
            <v>тыс. руб.</v>
          </cell>
          <cell r="G726">
            <v>3.82</v>
          </cell>
          <cell r="H726">
            <v>3.62</v>
          </cell>
          <cell r="I726">
            <v>2.68</v>
          </cell>
          <cell r="J726">
            <v>10.119999999999999</v>
          </cell>
          <cell r="K726">
            <v>10.119999999999999</v>
          </cell>
          <cell r="L726" t="str">
            <v>"открытые запросы-предложения"</v>
          </cell>
        </row>
        <row r="727">
          <cell r="E727" t="str">
            <v>Электроэнергия  на бытовые нужды</v>
          </cell>
          <cell r="F727" t="str">
            <v>тыс. руб.</v>
          </cell>
          <cell r="G727">
            <v>5.64</v>
          </cell>
          <cell r="H727">
            <v>5.94</v>
          </cell>
          <cell r="I727">
            <v>4.05</v>
          </cell>
          <cell r="J727">
            <v>15.63</v>
          </cell>
          <cell r="K727">
            <v>15.63</v>
          </cell>
          <cell r="L727" t="str">
            <v>"прямые закупки"</v>
          </cell>
        </row>
        <row r="728">
          <cell r="E728" t="str">
            <v>Страхование автомобилей по ОСАГО</v>
          </cell>
          <cell r="F728" t="str">
            <v>тыс. руб.</v>
          </cell>
          <cell r="G728">
            <v>1.88</v>
          </cell>
          <cell r="H728">
            <v>1.81</v>
          </cell>
          <cell r="I728">
            <v>1.48</v>
          </cell>
          <cell r="J728">
            <v>5.17</v>
          </cell>
          <cell r="K728">
            <v>5.17</v>
          </cell>
          <cell r="L728" t="str">
            <v>"открытые запросы-предложения"</v>
          </cell>
        </row>
        <row r="729">
          <cell r="E729" t="str">
            <v>Охрана труда</v>
          </cell>
          <cell r="F729" t="str">
            <v>тыс. руб.</v>
          </cell>
          <cell r="G729">
            <v>0.44</v>
          </cell>
          <cell r="H729">
            <v>0.77</v>
          </cell>
          <cell r="I729">
            <v>0.44</v>
          </cell>
          <cell r="J729">
            <v>1.65</v>
          </cell>
          <cell r="K729">
            <v>1.65</v>
          </cell>
          <cell r="L729" t="str">
            <v>"прямые закупки"</v>
          </cell>
        </row>
        <row r="730">
          <cell r="E730" t="str">
            <v>Подготовка кадров</v>
          </cell>
          <cell r="F730" t="str">
            <v>тыс. руб.</v>
          </cell>
          <cell r="G730">
            <v>0.13</v>
          </cell>
          <cell r="I730">
            <v>2.12</v>
          </cell>
          <cell r="J730">
            <v>2.25</v>
          </cell>
          <cell r="K730">
            <v>2.25</v>
          </cell>
          <cell r="L730" t="str">
            <v>"прямые закупки"</v>
          </cell>
        </row>
        <row r="731">
          <cell r="E731" t="str">
            <v>Программные продукты</v>
          </cell>
          <cell r="F731" t="str">
            <v>тыс. руб.</v>
          </cell>
          <cell r="G731">
            <v>9.7899999999999991</v>
          </cell>
          <cell r="H731">
            <v>9.15</v>
          </cell>
          <cell r="I731">
            <v>6.29</v>
          </cell>
          <cell r="J731">
            <v>25.23</v>
          </cell>
          <cell r="K731">
            <v>25.23</v>
          </cell>
          <cell r="L731" t="str">
            <v>"открытые запросы-предложения"</v>
          </cell>
        </row>
        <row r="732">
          <cell r="E732" t="str">
            <v>Прочая аренда</v>
          </cell>
          <cell r="F732" t="str">
            <v>тыс. руб.</v>
          </cell>
          <cell r="G732">
            <v>0.56000000000000005</v>
          </cell>
          <cell r="H732">
            <v>0.55000000000000004</v>
          </cell>
          <cell r="I732">
            <v>0.27</v>
          </cell>
          <cell r="J732">
            <v>1.38</v>
          </cell>
          <cell r="K732">
            <v>1.38</v>
          </cell>
          <cell r="L732" t="str">
            <v>"открытые запросы-предложения"</v>
          </cell>
        </row>
        <row r="733">
          <cell r="E733" t="str">
            <v>Прочие</v>
          </cell>
          <cell r="F733" t="str">
            <v>тыс. руб.</v>
          </cell>
          <cell r="G733">
            <v>0.75</v>
          </cell>
          <cell r="J733">
            <v>0.75</v>
          </cell>
          <cell r="K733">
            <v>0.75</v>
          </cell>
          <cell r="L733" t="str">
            <v>"открытые запросы-предложения"</v>
          </cell>
        </row>
        <row r="734">
          <cell r="E734" t="str">
            <v>Спецодежда</v>
          </cell>
          <cell r="F734" t="str">
            <v>тыс. руб.</v>
          </cell>
          <cell r="G734">
            <v>11.69</v>
          </cell>
          <cell r="H734">
            <v>13.61</v>
          </cell>
          <cell r="I734">
            <v>11.49</v>
          </cell>
          <cell r="J734">
            <v>36.79</v>
          </cell>
          <cell r="K734">
            <v>36.79</v>
          </cell>
          <cell r="L734" t="str">
            <v>"открытые запросы-предложения"</v>
          </cell>
        </row>
        <row r="735">
          <cell r="E735" t="str">
            <v>Страхование гражданской ответственности организации</v>
          </cell>
          <cell r="F735" t="str">
            <v>тыс. руб.</v>
          </cell>
          <cell r="G735">
            <v>2.99</v>
          </cell>
          <cell r="H735">
            <v>2.8</v>
          </cell>
          <cell r="I735">
            <v>2.98</v>
          </cell>
          <cell r="J735">
            <v>8.77</v>
          </cell>
          <cell r="K735">
            <v>8.77</v>
          </cell>
          <cell r="L735" t="str">
            <v>"открытые запросы-предложения"</v>
          </cell>
        </row>
        <row r="736">
          <cell r="E736" t="str">
            <v>Страхование имущества</v>
          </cell>
          <cell r="F736" t="str">
            <v>тыс. руб.</v>
          </cell>
          <cell r="G736">
            <v>2.62</v>
          </cell>
          <cell r="H736">
            <v>2.4500000000000002</v>
          </cell>
          <cell r="I736">
            <v>2.5299999999999998</v>
          </cell>
          <cell r="J736">
            <v>7.6</v>
          </cell>
          <cell r="K736">
            <v>7.6</v>
          </cell>
          <cell r="L736" t="str">
            <v>"открытые запросы-предложения"</v>
          </cell>
        </row>
        <row r="737">
          <cell r="E737" t="str">
            <v>теплоэнергия</v>
          </cell>
          <cell r="F737" t="str">
            <v>тыс. руб.</v>
          </cell>
          <cell r="G737">
            <v>31.03</v>
          </cell>
          <cell r="H737">
            <v>26.82</v>
          </cell>
          <cell r="I737">
            <v>19.03</v>
          </cell>
          <cell r="J737">
            <v>76.88</v>
          </cell>
          <cell r="K737">
            <v>76.88</v>
          </cell>
          <cell r="L737" t="str">
            <v>"прямые закупки"</v>
          </cell>
        </row>
        <row r="738">
          <cell r="E738" t="str">
            <v>Техническое обслуживание газопроводов</v>
          </cell>
          <cell r="F738" t="str">
            <v>тыс. руб.</v>
          </cell>
          <cell r="G738">
            <v>277.79000000000002</v>
          </cell>
          <cell r="H738">
            <v>267.02</v>
          </cell>
          <cell r="I738">
            <v>283.95999999999998</v>
          </cell>
          <cell r="J738">
            <v>828.77</v>
          </cell>
          <cell r="K738">
            <v>828.77</v>
          </cell>
          <cell r="L738" t="str">
            <v>"открытые запросы-предложения"</v>
          </cell>
        </row>
        <row r="739">
          <cell r="E739" t="str">
            <v>Технологические потери газа</v>
          </cell>
          <cell r="F739" t="str">
            <v>тыс. руб.</v>
          </cell>
          <cell r="G739">
            <v>13.89</v>
          </cell>
          <cell r="H739">
            <v>13.79</v>
          </cell>
          <cell r="I739">
            <v>13.9</v>
          </cell>
          <cell r="J739">
            <v>41.58</v>
          </cell>
          <cell r="K739">
            <v>41.58</v>
          </cell>
          <cell r="L739" t="str">
            <v>"прямые закупки"</v>
          </cell>
        </row>
        <row r="740">
          <cell r="E740" t="str">
            <v>Транспортные расходы</v>
          </cell>
          <cell r="F740" t="str">
            <v>тыс. руб.</v>
          </cell>
          <cell r="G740">
            <v>0.24</v>
          </cell>
          <cell r="H740">
            <v>1.55</v>
          </cell>
          <cell r="I740">
            <v>0.72</v>
          </cell>
          <cell r="J740">
            <v>2.5099999999999998</v>
          </cell>
          <cell r="K740">
            <v>2.5099999999999998</v>
          </cell>
          <cell r="L740" t="str">
            <v>"открытые запросы-предложения"</v>
          </cell>
        </row>
        <row r="741">
          <cell r="E741" t="str">
            <v>Услуги в области ГО и защиты от ЧС</v>
          </cell>
          <cell r="F741" t="str">
            <v>тыс. руб.</v>
          </cell>
          <cell r="G741">
            <v>3.22</v>
          </cell>
          <cell r="H741">
            <v>3.22</v>
          </cell>
          <cell r="I741">
            <v>3.22</v>
          </cell>
          <cell r="J741">
            <v>9.66</v>
          </cell>
          <cell r="K741">
            <v>9.66</v>
          </cell>
          <cell r="L741" t="str">
            <v>"открытые запросы-предложения"</v>
          </cell>
        </row>
        <row r="742">
          <cell r="E742" t="str">
            <v>услуги городской телефонной связи</v>
          </cell>
          <cell r="F742" t="str">
            <v>тыс. руб.</v>
          </cell>
          <cell r="G742">
            <v>2.0499999999999998</v>
          </cell>
          <cell r="H742">
            <v>2.58</v>
          </cell>
          <cell r="I742">
            <v>2.02</v>
          </cell>
          <cell r="J742">
            <v>6.65</v>
          </cell>
          <cell r="K742">
            <v>6.65</v>
          </cell>
          <cell r="L742" t="str">
            <v>"открытые запросы-предложения"</v>
          </cell>
        </row>
        <row r="743">
          <cell r="E743" t="str">
            <v>услуги интернет</v>
          </cell>
          <cell r="F743" t="str">
            <v>тыс. руб.</v>
          </cell>
          <cell r="G743">
            <v>0.47</v>
          </cell>
          <cell r="H743">
            <v>0.48</v>
          </cell>
          <cell r="I743">
            <v>0.35</v>
          </cell>
          <cell r="J743">
            <v>1.3</v>
          </cell>
          <cell r="K743">
            <v>1.3</v>
          </cell>
          <cell r="L743" t="str">
            <v>"открытые запросы-предложения"</v>
          </cell>
        </row>
        <row r="744">
          <cell r="E744" t="str">
            <v>услуги медицинских учреждений</v>
          </cell>
          <cell r="F744" t="str">
            <v>тыс. руб.</v>
          </cell>
          <cell r="G744">
            <v>2.17</v>
          </cell>
          <cell r="H744">
            <v>2.67</v>
          </cell>
          <cell r="I744">
            <v>2.4300000000000002</v>
          </cell>
          <cell r="J744">
            <v>7.27</v>
          </cell>
          <cell r="K744">
            <v>7.27</v>
          </cell>
          <cell r="L744" t="str">
            <v>"открытые запросы-предложения"</v>
          </cell>
        </row>
        <row r="745">
          <cell r="E745" t="str">
            <v>услуги междугородней и международной телефонной связи</v>
          </cell>
          <cell r="F745" t="str">
            <v>тыс. руб.</v>
          </cell>
          <cell r="G745">
            <v>0.18</v>
          </cell>
          <cell r="H745">
            <v>0.2</v>
          </cell>
          <cell r="I745">
            <v>0.1</v>
          </cell>
          <cell r="J745">
            <v>0.48</v>
          </cell>
          <cell r="K745">
            <v>0.48</v>
          </cell>
          <cell r="L745" t="str">
            <v>"открытые запросы-предложения"</v>
          </cell>
        </row>
        <row r="746">
          <cell r="E746" t="str">
            <v>Услуги на пожарную безопасность</v>
          </cell>
          <cell r="F746" t="str">
            <v>тыс. руб.</v>
          </cell>
          <cell r="G746">
            <v>0.91</v>
          </cell>
          <cell r="H746">
            <v>0.65</v>
          </cell>
          <cell r="I746">
            <v>0.28000000000000003</v>
          </cell>
          <cell r="J746">
            <v>1.84</v>
          </cell>
          <cell r="K746">
            <v>1.84</v>
          </cell>
          <cell r="L746" t="str">
            <v>"открытые запросы-предложения"</v>
          </cell>
        </row>
        <row r="747">
          <cell r="E747" t="str">
            <v>Услуги охраны</v>
          </cell>
          <cell r="F747" t="str">
            <v>тыс. руб.</v>
          </cell>
          <cell r="G747">
            <v>6.81</v>
          </cell>
          <cell r="H747">
            <v>6.78</v>
          </cell>
          <cell r="I747">
            <v>3.23</v>
          </cell>
          <cell r="J747">
            <v>16.82</v>
          </cell>
          <cell r="K747">
            <v>16.82</v>
          </cell>
          <cell r="L747" t="str">
            <v>"открытые запросы-предложения"</v>
          </cell>
        </row>
        <row r="748">
          <cell r="E748" t="str">
            <v>услуги по мониторингу транспорта</v>
          </cell>
          <cell r="F748" t="str">
            <v>тыс. руб.</v>
          </cell>
          <cell r="G748">
            <v>0.49</v>
          </cell>
          <cell r="H748">
            <v>0.51</v>
          </cell>
          <cell r="I748">
            <v>0.41</v>
          </cell>
          <cell r="J748">
            <v>1.41</v>
          </cell>
          <cell r="K748">
            <v>1.41</v>
          </cell>
          <cell r="L748" t="str">
            <v>"открытые запросы-предложения"</v>
          </cell>
        </row>
        <row r="749">
          <cell r="E749" t="str">
            <v>Услуги по содержанию зданий</v>
          </cell>
          <cell r="F749" t="str">
            <v>тыс. руб.</v>
          </cell>
          <cell r="G749">
            <v>21.91</v>
          </cell>
          <cell r="H749">
            <v>23.32</v>
          </cell>
          <cell r="I749">
            <v>17.82</v>
          </cell>
          <cell r="J749">
            <v>63.05</v>
          </cell>
          <cell r="K749">
            <v>63.05</v>
          </cell>
          <cell r="L749" t="str">
            <v>"открытые запросы-предложения"</v>
          </cell>
        </row>
        <row r="750">
          <cell r="E750" t="str">
            <v>услуги сотовой связи</v>
          </cell>
          <cell r="F750" t="str">
            <v>тыс. руб.</v>
          </cell>
          <cell r="G750">
            <v>0.63</v>
          </cell>
          <cell r="H750">
            <v>0.89</v>
          </cell>
          <cell r="I750">
            <v>0.37</v>
          </cell>
          <cell r="J750">
            <v>1.89</v>
          </cell>
          <cell r="K750">
            <v>1.89</v>
          </cell>
          <cell r="L750" t="str">
            <v>"открытые запросы-предложения"</v>
          </cell>
        </row>
        <row r="751">
          <cell r="E751" t="str">
            <v>Услуги сторонних организаций по охране окружающей среды</v>
          </cell>
          <cell r="F751" t="str">
            <v>тыс. руб.</v>
          </cell>
          <cell r="G751">
            <v>0.36</v>
          </cell>
          <cell r="J751">
            <v>0.36</v>
          </cell>
          <cell r="K751">
            <v>0.36</v>
          </cell>
          <cell r="L751" t="str">
            <v>"открытые запросы-предложения"</v>
          </cell>
        </row>
        <row r="752">
          <cell r="E752" t="str">
            <v>Техническое обслуживание  электрооборудование, оргтехника</v>
          </cell>
          <cell r="F752" t="str">
            <v>тыс. руб.</v>
          </cell>
          <cell r="G752">
            <v>8.43</v>
          </cell>
          <cell r="H752">
            <v>8.4700000000000006</v>
          </cell>
          <cell r="I752">
            <v>6.84</v>
          </cell>
          <cell r="J752">
            <v>23.74</v>
          </cell>
          <cell r="K752">
            <v>23.74</v>
          </cell>
          <cell r="L752" t="str">
            <v>"открытые запросы-предложения"</v>
          </cell>
        </row>
        <row r="753">
          <cell r="E753" t="str">
            <v>Юридические, нотариальные услуги</v>
          </cell>
          <cell r="F753" t="str">
            <v>тыс. руб.</v>
          </cell>
          <cell r="G753">
            <v>0.03</v>
          </cell>
          <cell r="I753">
            <v>0.01</v>
          </cell>
          <cell r="J753">
            <v>0.04</v>
          </cell>
          <cell r="K753">
            <v>0.04</v>
          </cell>
          <cell r="L753" t="str">
            <v>"открытые запросы-предложения"</v>
          </cell>
        </row>
        <row r="754">
          <cell r="E754" t="str">
            <v>Материалы на капитальный ремонт  зданий и сооружений</v>
          </cell>
          <cell r="F754" t="str">
            <v>тыс. руб.</v>
          </cell>
          <cell r="H754">
            <v>3.26</v>
          </cell>
          <cell r="I754">
            <v>0.28000000000000003</v>
          </cell>
          <cell r="J754">
            <v>3.54</v>
          </cell>
          <cell r="K754">
            <v>3.54</v>
          </cell>
          <cell r="L754" t="str">
            <v>"открытые запросы-предложения"</v>
          </cell>
        </row>
        <row r="755">
          <cell r="E755" t="str">
            <v>Комплектующие к оргтехнике</v>
          </cell>
          <cell r="F755" t="str">
            <v>тыс. руб.</v>
          </cell>
          <cell r="H755">
            <v>6.98</v>
          </cell>
          <cell r="J755">
            <v>6.98</v>
          </cell>
          <cell r="K755">
            <v>6.98</v>
          </cell>
          <cell r="L755" t="str">
            <v>"открытые запросы-предложения"</v>
          </cell>
        </row>
        <row r="756">
          <cell r="E756" t="str">
            <v>Аудиторские услуги</v>
          </cell>
          <cell r="F756" t="str">
            <v>тыс. руб.</v>
          </cell>
          <cell r="I756">
            <v>9.52</v>
          </cell>
          <cell r="J756">
            <v>9.52</v>
          </cell>
          <cell r="K756">
            <v>9.52</v>
          </cell>
          <cell r="L756" t="str">
            <v>"открытые запросы-предложения"</v>
          </cell>
        </row>
        <row r="757">
          <cell r="E757" t="str">
            <v>Материалы на планово-предупредительные работы</v>
          </cell>
          <cell r="F757" t="str">
            <v>тыс. руб.</v>
          </cell>
          <cell r="I757">
            <v>1.92</v>
          </cell>
          <cell r="J757">
            <v>1.92</v>
          </cell>
          <cell r="K757">
            <v>1.92</v>
          </cell>
          <cell r="L757" t="str">
            <v>"открытые запросы-предложения"</v>
          </cell>
        </row>
        <row r="758">
          <cell r="E758" t="str">
            <v>Списание ОС стоимостью до 40000 руб.</v>
          </cell>
          <cell r="F758" t="str">
            <v>тыс. руб.</v>
          </cell>
          <cell r="I758">
            <v>0.5</v>
          </cell>
          <cell r="J758">
            <v>0.5</v>
          </cell>
          <cell r="K758">
            <v>0.5</v>
          </cell>
          <cell r="L758" t="str">
            <v>"открытые запросы-предложения"</v>
          </cell>
        </row>
        <row r="759">
          <cell r="F759" t="str">
            <v>Итого:</v>
          </cell>
          <cell r="G759">
            <v>509.86</v>
          </cell>
          <cell r="H759">
            <v>541.54</v>
          </cell>
          <cell r="I759">
            <v>482.02</v>
          </cell>
          <cell r="J759">
            <v>1533.42</v>
          </cell>
          <cell r="K759">
            <v>1533.42</v>
          </cell>
        </row>
        <row r="761">
          <cell r="E761" t="str">
            <v>Техническое обслуживание  автотранспорт</v>
          </cell>
          <cell r="F761" t="str">
            <v>тыс. руб.</v>
          </cell>
          <cell r="G761">
            <v>127.21</v>
          </cell>
          <cell r="H761">
            <v>59.02</v>
          </cell>
          <cell r="I761">
            <v>53.78</v>
          </cell>
          <cell r="J761">
            <v>240.01</v>
          </cell>
          <cell r="K761">
            <v>240.01</v>
          </cell>
          <cell r="L761" t="str">
            <v>"открытые запросы-предложения"</v>
          </cell>
        </row>
        <row r="762">
          <cell r="E762" t="str">
            <v>Страхование автомобилей по КАСКО</v>
          </cell>
          <cell r="F762" t="str">
            <v>тыс. руб.</v>
          </cell>
          <cell r="G762">
            <v>23.37</v>
          </cell>
          <cell r="H762">
            <v>19.48</v>
          </cell>
          <cell r="I762">
            <v>20.64</v>
          </cell>
          <cell r="J762">
            <v>63.49</v>
          </cell>
          <cell r="K762">
            <v>63.49</v>
          </cell>
          <cell r="L762" t="str">
            <v>"открытые запросы-предложения"</v>
          </cell>
        </row>
        <row r="763">
          <cell r="E763" t="str">
            <v>Аренда газопроводов в системе единого оператора</v>
          </cell>
          <cell r="F763" t="str">
            <v>тыс. руб.</v>
          </cell>
          <cell r="G763">
            <v>857.67</v>
          </cell>
          <cell r="H763">
            <v>857.67</v>
          </cell>
          <cell r="I763">
            <v>857.67</v>
          </cell>
          <cell r="J763">
            <v>2573.0100000000002</v>
          </cell>
          <cell r="K763">
            <v>2573.0100000000002</v>
          </cell>
          <cell r="L763" t="str">
            <v>"прямые закупки"</v>
          </cell>
        </row>
        <row r="764">
          <cell r="E764" t="str">
            <v>Аренда газопроводов ООО "Газпром газораспределение"</v>
          </cell>
          <cell r="F764" t="str">
            <v>тыс. руб.</v>
          </cell>
          <cell r="G764">
            <v>109.4</v>
          </cell>
          <cell r="H764">
            <v>77.22</v>
          </cell>
          <cell r="I764">
            <v>93.31</v>
          </cell>
          <cell r="J764">
            <v>279.93</v>
          </cell>
          <cell r="K764">
            <v>279.93</v>
          </cell>
          <cell r="L764" t="str">
            <v>"прямые закупки"</v>
          </cell>
        </row>
        <row r="765">
          <cell r="E765" t="str">
            <v>Аренда газопроводов прочих организаций</v>
          </cell>
          <cell r="F765" t="str">
            <v>тыс. руб.</v>
          </cell>
          <cell r="G765">
            <v>21.6</v>
          </cell>
          <cell r="H765">
            <v>21.6</v>
          </cell>
          <cell r="I765">
            <v>21.6</v>
          </cell>
          <cell r="J765">
            <v>64.8</v>
          </cell>
          <cell r="K765">
            <v>64.8</v>
          </cell>
          <cell r="L765" t="str">
            <v>"прямые закупки"</v>
          </cell>
        </row>
        <row r="766">
          <cell r="E766" t="str">
            <v>Аренда муниципальных сетей</v>
          </cell>
          <cell r="F766" t="str">
            <v>тыс. руб.</v>
          </cell>
          <cell r="G766">
            <v>42.36</v>
          </cell>
          <cell r="H766">
            <v>42.36</v>
          </cell>
          <cell r="I766">
            <v>42.36</v>
          </cell>
          <cell r="J766">
            <v>127.08</v>
          </cell>
          <cell r="K766">
            <v>127.08</v>
          </cell>
          <cell r="L766" t="str">
            <v>"прямые закупки"</v>
          </cell>
        </row>
        <row r="767">
          <cell r="E767" t="str">
            <v>Аренда помещений</v>
          </cell>
          <cell r="F767" t="str">
            <v>тыс. руб.</v>
          </cell>
          <cell r="G767">
            <v>293.49</v>
          </cell>
          <cell r="H767">
            <v>294.89</v>
          </cell>
          <cell r="I767">
            <v>291.8</v>
          </cell>
          <cell r="J767">
            <v>880.18</v>
          </cell>
          <cell r="K767">
            <v>880.18</v>
          </cell>
          <cell r="L767" t="str">
            <v>"открытые запросы-предложения"</v>
          </cell>
        </row>
        <row r="768">
          <cell r="E768" t="str">
            <v>Аренда транспорта</v>
          </cell>
          <cell r="F768" t="str">
            <v>тыс. руб.</v>
          </cell>
          <cell r="G768">
            <v>23.98</v>
          </cell>
          <cell r="H768">
            <v>23.04</v>
          </cell>
          <cell r="I768">
            <v>24.1</v>
          </cell>
          <cell r="J768">
            <v>71.12</v>
          </cell>
          <cell r="K768">
            <v>71.12</v>
          </cell>
          <cell r="L768" t="str">
            <v>"открытые запросы-предложения"</v>
          </cell>
        </row>
        <row r="769">
          <cell r="E769" t="str">
            <v>водоснабжение</v>
          </cell>
          <cell r="F769" t="str">
            <v>тыс. руб.</v>
          </cell>
          <cell r="G769">
            <v>2.94</v>
          </cell>
          <cell r="H769">
            <v>3.05</v>
          </cell>
          <cell r="I769">
            <v>2.06</v>
          </cell>
          <cell r="J769">
            <v>8.0500000000000007</v>
          </cell>
          <cell r="K769">
            <v>8.0500000000000007</v>
          </cell>
          <cell r="L769" t="str">
            <v>"прямые закупки"</v>
          </cell>
        </row>
        <row r="770">
          <cell r="E770" t="str">
            <v>вывоз ТБО и прочие коммунальные</v>
          </cell>
          <cell r="F770" t="str">
            <v>тыс. руб.</v>
          </cell>
          <cell r="G770">
            <v>3.44</v>
          </cell>
          <cell r="H770">
            <v>5.26</v>
          </cell>
          <cell r="I770">
            <v>3.23</v>
          </cell>
          <cell r="J770">
            <v>11.93</v>
          </cell>
          <cell r="K770">
            <v>11.93</v>
          </cell>
          <cell r="L770" t="str">
            <v>"открытые запросы-предложения"</v>
          </cell>
        </row>
        <row r="771">
          <cell r="E771" t="str">
            <v>Газ на собственные нужды</v>
          </cell>
          <cell r="F771" t="str">
            <v>тыс. руб.</v>
          </cell>
          <cell r="G771">
            <v>42.31</v>
          </cell>
          <cell r="H771">
            <v>33.92</v>
          </cell>
          <cell r="I771">
            <v>48.27</v>
          </cell>
          <cell r="J771">
            <v>124.5</v>
          </cell>
          <cell r="K771">
            <v>124.5</v>
          </cell>
          <cell r="L771" t="str">
            <v>"открытые запросы-предложения"</v>
          </cell>
        </row>
        <row r="772">
          <cell r="E772" t="str">
            <v>Газ на технологические нужды</v>
          </cell>
          <cell r="F772" t="str">
            <v>тыс. руб.</v>
          </cell>
          <cell r="G772">
            <v>0.01</v>
          </cell>
          <cell r="J772">
            <v>0.01</v>
          </cell>
          <cell r="K772">
            <v>0.01</v>
          </cell>
          <cell r="L772" t="str">
            <v>"открытые запросы-предложения"</v>
          </cell>
        </row>
        <row r="773">
          <cell r="E773" t="str">
            <v>Текущий ремонт  газопроводов</v>
          </cell>
          <cell r="F773" t="str">
            <v>тыс. руб.</v>
          </cell>
          <cell r="G773">
            <v>45.89</v>
          </cell>
          <cell r="H773">
            <v>52.18</v>
          </cell>
          <cell r="I773">
            <v>36.92</v>
          </cell>
          <cell r="J773">
            <v>134.99</v>
          </cell>
          <cell r="K773">
            <v>134.99</v>
          </cell>
          <cell r="L773" t="str">
            <v>"открытые запросы-предложения"</v>
          </cell>
        </row>
        <row r="774">
          <cell r="E774" t="str">
            <v>Материалы на текущий ремонт  газопроводов</v>
          </cell>
          <cell r="F774" t="str">
            <v>тыс. руб.</v>
          </cell>
          <cell r="G774">
            <v>23.59</v>
          </cell>
          <cell r="H774">
            <v>6.95</v>
          </cell>
          <cell r="I774">
            <v>9.77</v>
          </cell>
          <cell r="J774">
            <v>40.31</v>
          </cell>
          <cell r="K774">
            <v>40.31</v>
          </cell>
          <cell r="L774" t="str">
            <v>"открытые запросы-предложения"</v>
          </cell>
        </row>
        <row r="775">
          <cell r="E775" t="str">
            <v>ГСМ</v>
          </cell>
          <cell r="F775" t="str">
            <v>тыс. руб.</v>
          </cell>
          <cell r="G775">
            <v>161.03</v>
          </cell>
          <cell r="H775">
            <v>201.98</v>
          </cell>
          <cell r="I775">
            <v>224.05</v>
          </cell>
          <cell r="J775">
            <v>587.05999999999995</v>
          </cell>
          <cell r="K775">
            <v>587.05999999999995</v>
          </cell>
          <cell r="L775" t="str">
            <v>"открытые запросы-предложения"</v>
          </cell>
        </row>
        <row r="776">
          <cell r="E776" t="str">
            <v>Текущий ремонт  других видов ОС</v>
          </cell>
          <cell r="F776" t="str">
            <v>тыс. руб.</v>
          </cell>
          <cell r="G776">
            <v>0.91</v>
          </cell>
          <cell r="H776">
            <v>2.8</v>
          </cell>
          <cell r="I776">
            <v>3.49</v>
          </cell>
          <cell r="J776">
            <v>7.2</v>
          </cell>
          <cell r="K776">
            <v>7.2</v>
          </cell>
          <cell r="L776" t="str">
            <v>"открытые запросы-предложения"</v>
          </cell>
        </row>
        <row r="777">
          <cell r="E777" t="str">
            <v>Запасные части и материалы для а/м</v>
          </cell>
          <cell r="F777" t="str">
            <v>тыс. руб.</v>
          </cell>
          <cell r="G777">
            <v>0.86</v>
          </cell>
          <cell r="H777">
            <v>70.430000000000007</v>
          </cell>
          <cell r="I777">
            <v>127.24</v>
          </cell>
          <cell r="J777">
            <v>198.53</v>
          </cell>
          <cell r="K777">
            <v>198.53</v>
          </cell>
          <cell r="L777" t="str">
            <v>"открытые запросы-предложения"</v>
          </cell>
        </row>
        <row r="778">
          <cell r="E778" t="str">
            <v>Капитальный ремонт  зданий и сооружений</v>
          </cell>
          <cell r="F778" t="str">
            <v>тыс. руб.</v>
          </cell>
          <cell r="G778">
            <v>18.260000000000002</v>
          </cell>
          <cell r="I778">
            <v>39.299999999999997</v>
          </cell>
          <cell r="J778">
            <v>57.56</v>
          </cell>
          <cell r="K778">
            <v>57.56</v>
          </cell>
          <cell r="L778" t="str">
            <v>"открытые запросы-предложения"</v>
          </cell>
        </row>
        <row r="779">
          <cell r="E779" t="str">
            <v>Материалы на текущий ремонт  зданий и сооружений</v>
          </cell>
          <cell r="F779" t="str">
            <v>тыс. руб.</v>
          </cell>
          <cell r="G779">
            <v>10.24</v>
          </cell>
          <cell r="H779">
            <v>22</v>
          </cell>
          <cell r="I779">
            <v>1.08</v>
          </cell>
          <cell r="J779">
            <v>33.32</v>
          </cell>
          <cell r="K779">
            <v>33.32</v>
          </cell>
          <cell r="L779" t="str">
            <v>"открытые запросы-предложения"</v>
          </cell>
        </row>
        <row r="780">
          <cell r="E780" t="str">
            <v>Текущий ремонт  зданий и сооружений</v>
          </cell>
          <cell r="F780" t="str">
            <v>тыс. руб.</v>
          </cell>
          <cell r="G780">
            <v>12.6</v>
          </cell>
          <cell r="J780">
            <v>12.6</v>
          </cell>
          <cell r="K780">
            <v>12.6</v>
          </cell>
          <cell r="L780" t="str">
            <v>"открытые запросы-предложения"</v>
          </cell>
        </row>
        <row r="781">
          <cell r="E781" t="str">
            <v>Инвентарь</v>
          </cell>
          <cell r="F781" t="str">
            <v>тыс. руб.</v>
          </cell>
          <cell r="G781">
            <v>79.819999999999993</v>
          </cell>
          <cell r="H781">
            <v>4.07</v>
          </cell>
          <cell r="I781">
            <v>17.28</v>
          </cell>
          <cell r="J781">
            <v>101.17</v>
          </cell>
          <cell r="K781">
            <v>101.17</v>
          </cell>
          <cell r="L781" t="str">
            <v>"открытые запросы-предложения"</v>
          </cell>
        </row>
        <row r="782">
          <cell r="E782" t="str">
            <v>Информационно-вычислительные услуги</v>
          </cell>
          <cell r="F782" t="str">
            <v>тыс. руб.</v>
          </cell>
          <cell r="G782">
            <v>76.44</v>
          </cell>
          <cell r="H782">
            <v>51.06</v>
          </cell>
          <cell r="I782">
            <v>124.1</v>
          </cell>
          <cell r="J782">
            <v>251.6</v>
          </cell>
          <cell r="K782">
            <v>251.6</v>
          </cell>
          <cell r="L782" t="str">
            <v>"открытые запросы-предложения"</v>
          </cell>
        </row>
        <row r="783">
          <cell r="E783" t="str">
            <v>использование радиочастот</v>
          </cell>
          <cell r="F783" t="str">
            <v>тыс. руб.</v>
          </cell>
          <cell r="G783">
            <v>3.68</v>
          </cell>
          <cell r="H783">
            <v>1.56</v>
          </cell>
          <cell r="I783">
            <v>3.69</v>
          </cell>
          <cell r="J783">
            <v>8.93</v>
          </cell>
          <cell r="K783">
            <v>8.93</v>
          </cell>
          <cell r="L783" t="str">
            <v>"открытые запросы-предложения"</v>
          </cell>
        </row>
        <row r="784">
          <cell r="E784" t="str">
            <v>канализирование сточных вод</v>
          </cell>
          <cell r="F784" t="str">
            <v>тыс. руб.</v>
          </cell>
          <cell r="G784">
            <v>1.62</v>
          </cell>
          <cell r="H784">
            <v>1.62</v>
          </cell>
          <cell r="I784">
            <v>2.19</v>
          </cell>
          <cell r="J784">
            <v>5.43</v>
          </cell>
          <cell r="K784">
            <v>5.43</v>
          </cell>
          <cell r="L784" t="str">
            <v>"открытые запросы-предложения"</v>
          </cell>
        </row>
        <row r="785">
          <cell r="E785" t="str">
            <v>Комиссионные сборы по посредническим договорам</v>
          </cell>
          <cell r="F785" t="str">
            <v>тыс. руб.</v>
          </cell>
          <cell r="G785">
            <v>2.86</v>
          </cell>
          <cell r="H785">
            <v>0.43</v>
          </cell>
          <cell r="I785">
            <v>10.17</v>
          </cell>
          <cell r="J785">
            <v>13.46</v>
          </cell>
          <cell r="K785">
            <v>13.46</v>
          </cell>
          <cell r="L785" t="str">
            <v>"открытые запросы-предложения"</v>
          </cell>
        </row>
        <row r="786">
          <cell r="E786" t="str">
            <v>Комплектующие к оргтехнике</v>
          </cell>
          <cell r="F786" t="str">
            <v>тыс. руб.</v>
          </cell>
          <cell r="G786">
            <v>19.98</v>
          </cell>
          <cell r="H786">
            <v>42.18</v>
          </cell>
          <cell r="I786">
            <v>115.41</v>
          </cell>
          <cell r="J786">
            <v>177.57</v>
          </cell>
          <cell r="K786">
            <v>177.57</v>
          </cell>
          <cell r="L786" t="str">
            <v>"открытые запросы-предложения"</v>
          </cell>
        </row>
        <row r="787">
          <cell r="E787" t="str">
            <v>Консультационные услуги</v>
          </cell>
          <cell r="F787" t="str">
            <v>тыс. руб.</v>
          </cell>
          <cell r="G787">
            <v>11.17</v>
          </cell>
          <cell r="H787">
            <v>10.039999999999999</v>
          </cell>
          <cell r="I787">
            <v>26.19</v>
          </cell>
          <cell r="J787">
            <v>47.4</v>
          </cell>
          <cell r="K787">
            <v>47.4</v>
          </cell>
          <cell r="L787" t="str">
            <v>"открытые запросы-предложения"</v>
          </cell>
        </row>
        <row r="788">
          <cell r="E788" t="str">
            <v>Материалы на содержание зданий и на хоз.нужды</v>
          </cell>
          <cell r="F788" t="str">
            <v>тыс. руб.</v>
          </cell>
          <cell r="G788">
            <v>6.94</v>
          </cell>
          <cell r="H788">
            <v>26.9</v>
          </cell>
          <cell r="I788">
            <v>11.44</v>
          </cell>
          <cell r="J788">
            <v>45.28</v>
          </cell>
          <cell r="K788">
            <v>45.28</v>
          </cell>
          <cell r="L788" t="str">
            <v>"открытые запросы-предложения"</v>
          </cell>
        </row>
        <row r="789">
          <cell r="E789" t="str">
            <v>Медицинское страхование</v>
          </cell>
          <cell r="F789" t="str">
            <v>тыс. руб.</v>
          </cell>
          <cell r="G789">
            <v>47.77</v>
          </cell>
          <cell r="H789">
            <v>43.67</v>
          </cell>
          <cell r="I789">
            <v>45.79</v>
          </cell>
          <cell r="J789">
            <v>137.22999999999999</v>
          </cell>
          <cell r="K789">
            <v>137.22999999999999</v>
          </cell>
          <cell r="L789" t="str">
            <v>"открытые запросы-предложения"</v>
          </cell>
        </row>
        <row r="790">
          <cell r="E790" t="str">
            <v>Электроэнергия  на бытовые нужды</v>
          </cell>
          <cell r="F790" t="str">
            <v>тыс. руб.</v>
          </cell>
          <cell r="G790">
            <v>42.98</v>
          </cell>
          <cell r="H790">
            <v>42.64</v>
          </cell>
          <cell r="I790">
            <v>34.979999999999997</v>
          </cell>
          <cell r="J790">
            <v>120.6</v>
          </cell>
          <cell r="K790">
            <v>120.6</v>
          </cell>
          <cell r="L790" t="str">
            <v>"прямые закупки"</v>
          </cell>
        </row>
        <row r="791">
          <cell r="E791" t="str">
            <v>Электроэнергия  на ЭХЗ</v>
          </cell>
          <cell r="F791" t="str">
            <v>тыс. руб.</v>
          </cell>
          <cell r="G791">
            <v>13.16</v>
          </cell>
          <cell r="H791">
            <v>15.73</v>
          </cell>
          <cell r="I791">
            <v>17.920000000000002</v>
          </cell>
          <cell r="J791">
            <v>46.81</v>
          </cell>
          <cell r="K791">
            <v>46.81</v>
          </cell>
          <cell r="L791" t="str">
            <v>"прямые закупки"</v>
          </cell>
        </row>
        <row r="792">
          <cell r="E792" t="str">
            <v>Страхование автомобилей по ОСАГО</v>
          </cell>
          <cell r="F792" t="str">
            <v>тыс. руб.</v>
          </cell>
          <cell r="G792">
            <v>22.18</v>
          </cell>
          <cell r="H792">
            <v>23.06</v>
          </cell>
          <cell r="I792">
            <v>25.88</v>
          </cell>
          <cell r="J792">
            <v>71.12</v>
          </cell>
          <cell r="K792">
            <v>71.12</v>
          </cell>
          <cell r="L792" t="str">
            <v>"открытые запросы-предложения"</v>
          </cell>
        </row>
        <row r="793">
          <cell r="E793" t="str">
            <v>Охрана труда</v>
          </cell>
          <cell r="F793" t="str">
            <v>тыс. руб.</v>
          </cell>
          <cell r="G793">
            <v>3.11</v>
          </cell>
          <cell r="H793">
            <v>4.93</v>
          </cell>
          <cell r="I793">
            <v>7.23</v>
          </cell>
          <cell r="J793">
            <v>15.27</v>
          </cell>
          <cell r="K793">
            <v>15.27</v>
          </cell>
          <cell r="L793" t="str">
            <v>"прямые закупки"</v>
          </cell>
        </row>
        <row r="794">
          <cell r="E794" t="str">
            <v>Подготовка кадров</v>
          </cell>
          <cell r="F794" t="str">
            <v>тыс. руб.</v>
          </cell>
          <cell r="G794">
            <v>23.91</v>
          </cell>
          <cell r="H794">
            <v>43.99</v>
          </cell>
          <cell r="I794">
            <v>15.92</v>
          </cell>
          <cell r="J794">
            <v>83.82</v>
          </cell>
          <cell r="K794">
            <v>83.82</v>
          </cell>
          <cell r="L794" t="str">
            <v>"прямые закупки"</v>
          </cell>
        </row>
        <row r="795">
          <cell r="E795" t="str">
            <v>Программные продукты</v>
          </cell>
          <cell r="F795" t="str">
            <v>тыс. руб.</v>
          </cell>
          <cell r="G795">
            <v>62.59</v>
          </cell>
          <cell r="H795">
            <v>64.62</v>
          </cell>
          <cell r="I795">
            <v>71.92</v>
          </cell>
          <cell r="J795">
            <v>199.13</v>
          </cell>
          <cell r="K795">
            <v>199.13</v>
          </cell>
          <cell r="L795" t="str">
            <v>"открытые запросы-предложения"</v>
          </cell>
        </row>
        <row r="796">
          <cell r="E796" t="str">
            <v>Прочая аренда</v>
          </cell>
          <cell r="F796" t="str">
            <v>тыс. руб.</v>
          </cell>
          <cell r="G796">
            <v>74.34</v>
          </cell>
          <cell r="H796">
            <v>75.7</v>
          </cell>
          <cell r="I796">
            <v>76.53</v>
          </cell>
          <cell r="J796">
            <v>226.57</v>
          </cell>
          <cell r="K796">
            <v>226.57</v>
          </cell>
          <cell r="L796" t="str">
            <v>"открытые запросы-предложения"</v>
          </cell>
        </row>
        <row r="797">
          <cell r="E797" t="str">
            <v>Прочие</v>
          </cell>
          <cell r="F797" t="str">
            <v>тыс. руб.</v>
          </cell>
          <cell r="G797">
            <v>5.0999999999999996</v>
          </cell>
          <cell r="H797">
            <v>14.41</v>
          </cell>
          <cell r="J797">
            <v>19.510000000000002</v>
          </cell>
          <cell r="K797">
            <v>19.510000000000002</v>
          </cell>
          <cell r="L797" t="str">
            <v>"открытые запросы-предложения"</v>
          </cell>
        </row>
        <row r="798">
          <cell r="E798" t="str">
            <v>Спецодежда</v>
          </cell>
          <cell r="F798" t="str">
            <v>тыс. руб.</v>
          </cell>
          <cell r="G798">
            <v>114.07</v>
          </cell>
          <cell r="H798">
            <v>110.91</v>
          </cell>
          <cell r="I798">
            <v>110.92</v>
          </cell>
          <cell r="J798">
            <v>335.9</v>
          </cell>
          <cell r="K798">
            <v>335.9</v>
          </cell>
          <cell r="L798" t="str">
            <v>"открытые запросы-предложения"</v>
          </cell>
        </row>
        <row r="799">
          <cell r="E799" t="str">
            <v>Списание ОС стоимостью до 40000 руб.</v>
          </cell>
          <cell r="F799" t="str">
            <v>тыс. руб.</v>
          </cell>
          <cell r="G799">
            <v>11.14</v>
          </cell>
          <cell r="I799">
            <v>95.93</v>
          </cell>
          <cell r="J799">
            <v>107.07</v>
          </cell>
          <cell r="K799">
            <v>107.07</v>
          </cell>
          <cell r="L799" t="str">
            <v>"открытые запросы-предложения"</v>
          </cell>
        </row>
        <row r="800">
          <cell r="E800" t="str">
            <v>Страхование гражданской ответственности организации</v>
          </cell>
          <cell r="F800" t="str">
            <v>тыс. руб.</v>
          </cell>
          <cell r="G800">
            <v>12.47</v>
          </cell>
          <cell r="H800">
            <v>11.64</v>
          </cell>
          <cell r="I800">
            <v>12.47</v>
          </cell>
          <cell r="J800">
            <v>36.58</v>
          </cell>
          <cell r="K800">
            <v>36.58</v>
          </cell>
          <cell r="L800" t="str">
            <v>"открытые запросы-предложения"</v>
          </cell>
        </row>
        <row r="801">
          <cell r="E801" t="str">
            <v>Страхование имущества</v>
          </cell>
          <cell r="F801" t="str">
            <v>тыс. руб.</v>
          </cell>
          <cell r="G801">
            <v>11.05</v>
          </cell>
          <cell r="H801">
            <v>10.29</v>
          </cell>
          <cell r="I801">
            <v>10.87</v>
          </cell>
          <cell r="J801">
            <v>32.21</v>
          </cell>
          <cell r="K801">
            <v>32.21</v>
          </cell>
          <cell r="L801" t="str">
            <v>"открытые запросы-предложения"</v>
          </cell>
        </row>
        <row r="802">
          <cell r="E802" t="str">
            <v>теплоэнергия</v>
          </cell>
          <cell r="F802" t="str">
            <v>тыс. руб.</v>
          </cell>
          <cell r="G802">
            <v>68.7</v>
          </cell>
          <cell r="H802">
            <v>60.71</v>
          </cell>
          <cell r="I802">
            <v>42.29</v>
          </cell>
          <cell r="J802">
            <v>171.7</v>
          </cell>
          <cell r="K802">
            <v>171.7</v>
          </cell>
          <cell r="L802" t="str">
            <v>"прямые закупки"</v>
          </cell>
        </row>
        <row r="803">
          <cell r="E803" t="str">
            <v>Техническое обслуживание газопроводов</v>
          </cell>
          <cell r="F803" t="str">
            <v>тыс. руб.</v>
          </cell>
          <cell r="G803">
            <v>796.04</v>
          </cell>
          <cell r="H803">
            <v>791.22</v>
          </cell>
          <cell r="I803">
            <v>807.05</v>
          </cell>
          <cell r="J803">
            <v>2394.31</v>
          </cell>
          <cell r="K803">
            <v>2394.31</v>
          </cell>
          <cell r="L803" t="str">
            <v>"открытые запросы-предложения"</v>
          </cell>
        </row>
        <row r="804">
          <cell r="E804" t="str">
            <v>Технологические потери газа</v>
          </cell>
          <cell r="F804" t="str">
            <v>тыс. руб.</v>
          </cell>
          <cell r="G804">
            <v>103.75</v>
          </cell>
          <cell r="H804">
            <v>103.04</v>
          </cell>
          <cell r="I804">
            <v>103.92</v>
          </cell>
          <cell r="J804">
            <v>310.70999999999998</v>
          </cell>
          <cell r="K804">
            <v>310.70999999999998</v>
          </cell>
          <cell r="L804" t="str">
            <v>"прямые закупки"</v>
          </cell>
        </row>
        <row r="805">
          <cell r="E805" t="str">
            <v>Транспортные расходы</v>
          </cell>
          <cell r="F805" t="str">
            <v>тыс. руб.</v>
          </cell>
          <cell r="G805">
            <v>1.64</v>
          </cell>
          <cell r="H805">
            <v>10.24</v>
          </cell>
          <cell r="I805">
            <v>8.6</v>
          </cell>
          <cell r="J805">
            <v>20.48</v>
          </cell>
          <cell r="K805">
            <v>20.48</v>
          </cell>
          <cell r="L805" t="str">
            <v>"открытые запросы-предложения"</v>
          </cell>
        </row>
        <row r="806">
          <cell r="E806" t="str">
            <v>Услуги в области ГО и защиты от ЧС</v>
          </cell>
          <cell r="F806" t="str">
            <v>тыс. руб.</v>
          </cell>
          <cell r="G806">
            <v>42.37</v>
          </cell>
          <cell r="H806">
            <v>25.45</v>
          </cell>
          <cell r="I806">
            <v>25.2</v>
          </cell>
          <cell r="J806">
            <v>93.02</v>
          </cell>
          <cell r="K806">
            <v>93.02</v>
          </cell>
          <cell r="L806" t="str">
            <v>"открытые запросы-предложения"</v>
          </cell>
        </row>
        <row r="807">
          <cell r="E807" t="str">
            <v>услуги городской телефонной связи</v>
          </cell>
          <cell r="F807" t="str">
            <v>тыс. руб.</v>
          </cell>
          <cell r="G807">
            <v>9.43</v>
          </cell>
          <cell r="H807">
            <v>11.72</v>
          </cell>
          <cell r="I807">
            <v>9.36</v>
          </cell>
          <cell r="J807">
            <v>30.51</v>
          </cell>
          <cell r="K807">
            <v>30.51</v>
          </cell>
          <cell r="L807" t="str">
            <v>"открытые запросы-предложения"</v>
          </cell>
        </row>
        <row r="808">
          <cell r="E808" t="str">
            <v>услуги интернет</v>
          </cell>
          <cell r="F808" t="str">
            <v>тыс. руб.</v>
          </cell>
          <cell r="G808">
            <v>11.99</v>
          </cell>
          <cell r="H808">
            <v>11.75</v>
          </cell>
          <cell r="I808">
            <v>11.74</v>
          </cell>
          <cell r="J808">
            <v>35.479999999999997</v>
          </cell>
          <cell r="K808">
            <v>35.479999999999997</v>
          </cell>
          <cell r="L808" t="str">
            <v>"открытые запросы-предложения"</v>
          </cell>
        </row>
        <row r="809">
          <cell r="E809" t="str">
            <v>услуги медицинских учреждений</v>
          </cell>
          <cell r="F809" t="str">
            <v>тыс. руб.</v>
          </cell>
          <cell r="G809">
            <v>4.75</v>
          </cell>
          <cell r="H809">
            <v>5.12</v>
          </cell>
          <cell r="I809">
            <v>2.5499999999999998</v>
          </cell>
          <cell r="J809">
            <v>12.42</v>
          </cell>
          <cell r="K809">
            <v>12.42</v>
          </cell>
          <cell r="L809" t="str">
            <v>"открытые запросы-предложения"</v>
          </cell>
        </row>
        <row r="810">
          <cell r="E810" t="str">
            <v>услуги междугородней и международной телефонной связи</v>
          </cell>
          <cell r="F810" t="str">
            <v>тыс. руб.</v>
          </cell>
          <cell r="G810">
            <v>3.21</v>
          </cell>
          <cell r="H810">
            <v>4</v>
          </cell>
          <cell r="I810">
            <v>3.91</v>
          </cell>
          <cell r="J810">
            <v>11.12</v>
          </cell>
          <cell r="K810">
            <v>11.12</v>
          </cell>
          <cell r="L810" t="str">
            <v>"открытые запросы-предложения"</v>
          </cell>
        </row>
        <row r="811">
          <cell r="E811" t="str">
            <v>Услуги на пожарную безопасность</v>
          </cell>
          <cell r="F811" t="str">
            <v>тыс. руб.</v>
          </cell>
          <cell r="G811">
            <v>5.99</v>
          </cell>
          <cell r="H811">
            <v>4.12</v>
          </cell>
          <cell r="I811">
            <v>3.14</v>
          </cell>
          <cell r="J811">
            <v>13.25</v>
          </cell>
          <cell r="K811">
            <v>13.25</v>
          </cell>
          <cell r="L811" t="str">
            <v>"открытые запросы-предложения"</v>
          </cell>
        </row>
        <row r="812">
          <cell r="E812" t="str">
            <v>Услуги на промышленную безопасность</v>
          </cell>
          <cell r="F812" t="str">
            <v>тыс. руб.</v>
          </cell>
          <cell r="G812">
            <v>6.82</v>
          </cell>
          <cell r="H812">
            <v>2.2200000000000002</v>
          </cell>
          <cell r="I812">
            <v>0.01</v>
          </cell>
          <cell r="J812">
            <v>9.0500000000000007</v>
          </cell>
          <cell r="K812">
            <v>9.0500000000000007</v>
          </cell>
          <cell r="L812" t="str">
            <v>"открытые запросы-предложения"</v>
          </cell>
        </row>
        <row r="813">
          <cell r="E813" t="str">
            <v>Услуги охраны</v>
          </cell>
          <cell r="F813" t="str">
            <v>тыс. руб.</v>
          </cell>
          <cell r="G813">
            <v>148.78</v>
          </cell>
          <cell r="H813">
            <v>148.81</v>
          </cell>
          <cell r="I813">
            <v>141.97999999999999</v>
          </cell>
          <cell r="J813">
            <v>439.57</v>
          </cell>
          <cell r="K813">
            <v>439.57</v>
          </cell>
          <cell r="L813" t="str">
            <v>"открытые запросы-предложения"</v>
          </cell>
        </row>
        <row r="814">
          <cell r="E814" t="str">
            <v>услуги по мониторингу транспорта</v>
          </cell>
          <cell r="F814" t="str">
            <v>тыс. руб.</v>
          </cell>
          <cell r="G814">
            <v>3.39</v>
          </cell>
          <cell r="H814">
            <v>3.42</v>
          </cell>
          <cell r="I814">
            <v>3.53</v>
          </cell>
          <cell r="J814">
            <v>10.34</v>
          </cell>
          <cell r="K814">
            <v>10.34</v>
          </cell>
          <cell r="L814" t="str">
            <v>"открытые запросы-предложения"</v>
          </cell>
        </row>
        <row r="815">
          <cell r="E815" t="str">
            <v>Услуги по содержанию зданий</v>
          </cell>
          <cell r="F815" t="str">
            <v>тыс. руб.</v>
          </cell>
          <cell r="G815">
            <v>120.02</v>
          </cell>
          <cell r="H815">
            <v>127.5</v>
          </cell>
          <cell r="I815">
            <v>132.6</v>
          </cell>
          <cell r="J815">
            <v>380.12</v>
          </cell>
          <cell r="K815">
            <v>380.12</v>
          </cell>
          <cell r="L815" t="str">
            <v>"открытые запросы-предложения"</v>
          </cell>
        </row>
        <row r="816">
          <cell r="E816" t="str">
            <v>услуги сотовой связи</v>
          </cell>
          <cell r="F816" t="str">
            <v>тыс. руб.</v>
          </cell>
          <cell r="G816">
            <v>9.85</v>
          </cell>
          <cell r="H816">
            <v>10.66</v>
          </cell>
          <cell r="I816">
            <v>8.69</v>
          </cell>
          <cell r="J816">
            <v>29.2</v>
          </cell>
          <cell r="K816">
            <v>29.2</v>
          </cell>
          <cell r="L816" t="str">
            <v>"открытые запросы-предложения"</v>
          </cell>
        </row>
        <row r="817">
          <cell r="E817" t="str">
            <v>Услуги сторонних организаций по охране окружающей среды</v>
          </cell>
          <cell r="F817" t="str">
            <v>тыс. руб.</v>
          </cell>
          <cell r="G817">
            <v>2.4500000000000002</v>
          </cell>
          <cell r="J817">
            <v>2.4500000000000002</v>
          </cell>
          <cell r="K817">
            <v>2.4500000000000002</v>
          </cell>
          <cell r="L817" t="str">
            <v>"открытые запросы-предложения"</v>
          </cell>
        </row>
        <row r="818">
          <cell r="E818" t="str">
            <v>Техническое обслуживание  электрооборудование, оргтехника</v>
          </cell>
          <cell r="F818" t="str">
            <v>тыс. руб.</v>
          </cell>
          <cell r="G818">
            <v>11.02</v>
          </cell>
          <cell r="H818">
            <v>18.22</v>
          </cell>
          <cell r="I818">
            <v>13.5</v>
          </cell>
          <cell r="J818">
            <v>42.74</v>
          </cell>
          <cell r="K818">
            <v>42.74</v>
          </cell>
          <cell r="L818" t="str">
            <v>"открытые запросы-предложения"</v>
          </cell>
        </row>
        <row r="819">
          <cell r="E819" t="str">
            <v>Юридические, нотариальные услуги</v>
          </cell>
          <cell r="F819" t="str">
            <v>тыс. руб.</v>
          </cell>
          <cell r="G819">
            <v>0.45</v>
          </cell>
          <cell r="H819">
            <v>0.15</v>
          </cell>
          <cell r="I819">
            <v>0.14000000000000001</v>
          </cell>
          <cell r="J819">
            <v>0.74</v>
          </cell>
          <cell r="K819">
            <v>0.74</v>
          </cell>
          <cell r="L819" t="str">
            <v>"открытые запросы-предложения"</v>
          </cell>
        </row>
        <row r="820">
          <cell r="E820" t="str">
            <v>Материалы на капитальный ремонт  газопроводов</v>
          </cell>
          <cell r="F820" t="str">
            <v>тыс. руб.</v>
          </cell>
          <cell r="H820">
            <v>28.7</v>
          </cell>
          <cell r="I820">
            <v>1.58</v>
          </cell>
          <cell r="J820">
            <v>30.28</v>
          </cell>
          <cell r="K820">
            <v>30.28</v>
          </cell>
          <cell r="L820" t="str">
            <v>"открытые запросы-предложения"</v>
          </cell>
        </row>
        <row r="821">
          <cell r="E821" t="str">
            <v>Аудиторские услуги</v>
          </cell>
          <cell r="F821" t="str">
            <v>тыс. руб.</v>
          </cell>
          <cell r="I821">
            <v>112.98</v>
          </cell>
          <cell r="J821">
            <v>112.98</v>
          </cell>
          <cell r="K821">
            <v>112.98</v>
          </cell>
          <cell r="L821" t="str">
            <v>"открытые запросы-предложения"</v>
          </cell>
        </row>
        <row r="822">
          <cell r="E822" t="str">
            <v>Материалы на капитальный ремонт  зданий и сооружений</v>
          </cell>
          <cell r="F822" t="str">
            <v>тыс. руб.</v>
          </cell>
          <cell r="I822">
            <v>3.34</v>
          </cell>
          <cell r="J822">
            <v>3.34</v>
          </cell>
          <cell r="K822">
            <v>3.34</v>
          </cell>
          <cell r="L822" t="str">
            <v>"открытые запросы-предложения"</v>
          </cell>
        </row>
        <row r="823">
          <cell r="E823" t="str">
            <v>Услуги по поверке контрольно-измерительных приборов</v>
          </cell>
          <cell r="F823" t="str">
            <v>тыс. руб.</v>
          </cell>
          <cell r="I823">
            <v>26.87</v>
          </cell>
          <cell r="J823">
            <v>26.87</v>
          </cell>
          <cell r="K823">
            <v>26.87</v>
          </cell>
          <cell r="L823" t="str">
            <v>"открытые запросы-предложения"</v>
          </cell>
        </row>
        <row r="824">
          <cell r="F824" t="str">
            <v>Итого:</v>
          </cell>
          <cell r="G824">
            <v>3818.19</v>
          </cell>
          <cell r="H824">
            <v>3760.35</v>
          </cell>
          <cell r="I824">
            <v>4200.4799999999996</v>
          </cell>
          <cell r="J824">
            <v>11779.02</v>
          </cell>
          <cell r="K824">
            <v>11779.02</v>
          </cell>
        </row>
        <row r="826">
          <cell r="E826" t="str">
            <v>Техническое обслуживание  автотранспорт</v>
          </cell>
          <cell r="F826" t="str">
            <v>тыс. руб.</v>
          </cell>
          <cell r="G826">
            <v>42.91</v>
          </cell>
          <cell r="H826">
            <v>80.02</v>
          </cell>
          <cell r="I826">
            <v>36.71</v>
          </cell>
          <cell r="J826">
            <v>159.63999999999999</v>
          </cell>
          <cell r="K826">
            <v>159.63999999999999</v>
          </cell>
          <cell r="L826" t="str">
            <v>"открытые запросы-предложения"</v>
          </cell>
        </row>
        <row r="827">
          <cell r="E827" t="str">
            <v>Страхование автомобилей по КАСКО</v>
          </cell>
          <cell r="F827" t="str">
            <v>тыс. руб.</v>
          </cell>
          <cell r="G827">
            <v>29.21</v>
          </cell>
          <cell r="H827">
            <v>27.19</v>
          </cell>
          <cell r="I827">
            <v>29.11</v>
          </cell>
          <cell r="J827">
            <v>85.51</v>
          </cell>
          <cell r="K827">
            <v>85.51</v>
          </cell>
          <cell r="L827" t="str">
            <v>"открытые запросы-предложения"</v>
          </cell>
        </row>
        <row r="828">
          <cell r="E828" t="str">
            <v>Аренда газопроводов в системе единого оператора</v>
          </cell>
          <cell r="F828" t="str">
            <v>тыс. руб.</v>
          </cell>
          <cell r="G828">
            <v>854.06</v>
          </cell>
          <cell r="H828">
            <v>854.06</v>
          </cell>
          <cell r="I828">
            <v>854.06</v>
          </cell>
          <cell r="J828">
            <v>2562.1799999999998</v>
          </cell>
          <cell r="K828">
            <v>2562.1799999999998</v>
          </cell>
          <cell r="L828" t="str">
            <v>"прямые закупки"</v>
          </cell>
        </row>
        <row r="829">
          <cell r="E829" t="str">
            <v>Аренда газопроводов ООО "Газпром газораспределение"</v>
          </cell>
          <cell r="F829" t="str">
            <v>тыс. руб.</v>
          </cell>
          <cell r="G829">
            <v>1439.09</v>
          </cell>
          <cell r="H829">
            <v>1430.47</v>
          </cell>
          <cell r="I829">
            <v>1506.57</v>
          </cell>
          <cell r="J829">
            <v>4376.13</v>
          </cell>
          <cell r="K829">
            <v>4376.13</v>
          </cell>
          <cell r="L829" t="str">
            <v>"прямые закупки"</v>
          </cell>
        </row>
        <row r="830">
          <cell r="E830" t="str">
            <v>Аренда газопроводов прочих организаций</v>
          </cell>
          <cell r="F830" t="str">
            <v>тыс. руб.</v>
          </cell>
          <cell r="G830">
            <v>300.51</v>
          </cell>
          <cell r="H830">
            <v>300.51</v>
          </cell>
          <cell r="I830">
            <v>300.51</v>
          </cell>
          <cell r="J830">
            <v>901.53</v>
          </cell>
          <cell r="K830">
            <v>901.53</v>
          </cell>
          <cell r="L830" t="str">
            <v>"прямые закупки"</v>
          </cell>
        </row>
        <row r="831">
          <cell r="E831" t="str">
            <v>Аренда муниципальных сетей</v>
          </cell>
          <cell r="F831" t="str">
            <v>тыс. руб.</v>
          </cell>
          <cell r="G831">
            <v>58.88</v>
          </cell>
          <cell r="H831">
            <v>58.88</v>
          </cell>
          <cell r="I831">
            <v>58.88</v>
          </cell>
          <cell r="J831">
            <v>176.64</v>
          </cell>
          <cell r="K831">
            <v>176.64</v>
          </cell>
          <cell r="L831" t="str">
            <v>"прямые закупки"</v>
          </cell>
        </row>
        <row r="832">
          <cell r="E832" t="str">
            <v>Аренда помещений</v>
          </cell>
          <cell r="F832" t="str">
            <v>тыс. руб.</v>
          </cell>
          <cell r="G832">
            <v>657.12</v>
          </cell>
          <cell r="H832">
            <v>629.16</v>
          </cell>
          <cell r="I832">
            <v>632.46</v>
          </cell>
          <cell r="J832">
            <v>1918.74</v>
          </cell>
          <cell r="K832">
            <v>1918.74</v>
          </cell>
          <cell r="L832" t="str">
            <v>"открытые запросы-предложения"</v>
          </cell>
        </row>
        <row r="833">
          <cell r="E833" t="str">
            <v>Аренда транспорта</v>
          </cell>
          <cell r="F833" t="str">
            <v>тыс. руб.</v>
          </cell>
          <cell r="G833">
            <v>38.96</v>
          </cell>
          <cell r="H833">
            <v>38.409999999999997</v>
          </cell>
          <cell r="I833">
            <v>38.5</v>
          </cell>
          <cell r="J833">
            <v>115.87</v>
          </cell>
          <cell r="K833">
            <v>115.87</v>
          </cell>
          <cell r="L833" t="str">
            <v>"открытые запросы-предложения"</v>
          </cell>
        </row>
        <row r="834">
          <cell r="E834" t="str">
            <v>водоснабжение</v>
          </cell>
          <cell r="F834" t="str">
            <v>тыс. руб.</v>
          </cell>
          <cell r="G834">
            <v>2.72</v>
          </cell>
          <cell r="H834">
            <v>1.83</v>
          </cell>
          <cell r="I834">
            <v>1.38</v>
          </cell>
          <cell r="J834">
            <v>5.93</v>
          </cell>
          <cell r="K834">
            <v>5.93</v>
          </cell>
          <cell r="L834" t="str">
            <v>"прямые закупки"</v>
          </cell>
        </row>
        <row r="835">
          <cell r="E835" t="str">
            <v>вывоз ТБО и прочие коммунальные</v>
          </cell>
          <cell r="F835" t="str">
            <v>тыс. руб.</v>
          </cell>
          <cell r="G835">
            <v>1.96</v>
          </cell>
          <cell r="H835">
            <v>1.39</v>
          </cell>
          <cell r="I835">
            <v>0.12</v>
          </cell>
          <cell r="J835">
            <v>3.47</v>
          </cell>
          <cell r="K835">
            <v>3.47</v>
          </cell>
          <cell r="L835" t="str">
            <v>"открытые запросы-предложения"</v>
          </cell>
        </row>
        <row r="836">
          <cell r="E836" t="str">
            <v>Газ на собственные нужды</v>
          </cell>
          <cell r="F836" t="str">
            <v>тыс. руб.</v>
          </cell>
          <cell r="G836">
            <v>1.63</v>
          </cell>
          <cell r="H836">
            <v>1.62</v>
          </cell>
          <cell r="I836">
            <v>1.63</v>
          </cell>
          <cell r="J836">
            <v>4.88</v>
          </cell>
          <cell r="K836">
            <v>4.88</v>
          </cell>
          <cell r="L836" t="str">
            <v>"открытые запросы-предложения"</v>
          </cell>
        </row>
        <row r="837">
          <cell r="E837" t="str">
            <v>Материалы на текущий ремонт  газопроводов</v>
          </cell>
          <cell r="F837" t="str">
            <v>тыс. руб.</v>
          </cell>
          <cell r="G837">
            <v>0.8</v>
          </cell>
          <cell r="H837">
            <v>14.34</v>
          </cell>
          <cell r="I837">
            <v>9.19</v>
          </cell>
          <cell r="J837">
            <v>24.33</v>
          </cell>
          <cell r="K837">
            <v>24.33</v>
          </cell>
          <cell r="L837" t="str">
            <v>"открытые запросы-предложения"</v>
          </cell>
        </row>
        <row r="838">
          <cell r="E838" t="str">
            <v>ГСМ</v>
          </cell>
          <cell r="F838" t="str">
            <v>тыс. руб.</v>
          </cell>
          <cell r="G838">
            <v>188.18</v>
          </cell>
          <cell r="H838">
            <v>222.09</v>
          </cell>
          <cell r="I838">
            <v>230.02</v>
          </cell>
          <cell r="J838">
            <v>640.29</v>
          </cell>
          <cell r="K838">
            <v>640.29</v>
          </cell>
          <cell r="L838" t="str">
            <v>"открытые запросы-предложения"</v>
          </cell>
        </row>
        <row r="839">
          <cell r="E839" t="str">
            <v>Текущий ремонт  других видов ОС</v>
          </cell>
          <cell r="F839" t="str">
            <v>тыс. руб.</v>
          </cell>
          <cell r="G839">
            <v>1.1000000000000001</v>
          </cell>
          <cell r="H839">
            <v>3.01</v>
          </cell>
          <cell r="I839">
            <v>3.8</v>
          </cell>
          <cell r="J839">
            <v>7.91</v>
          </cell>
          <cell r="K839">
            <v>7.91</v>
          </cell>
          <cell r="L839" t="str">
            <v>"открытые запросы-предложения"</v>
          </cell>
        </row>
        <row r="840">
          <cell r="E840" t="str">
            <v>Запасные части и материалы для а/м</v>
          </cell>
          <cell r="F840" t="str">
            <v>тыс. руб.</v>
          </cell>
          <cell r="G840">
            <v>18.03</v>
          </cell>
          <cell r="H840">
            <v>68.72</v>
          </cell>
          <cell r="I840">
            <v>112.98</v>
          </cell>
          <cell r="J840">
            <v>199.73</v>
          </cell>
          <cell r="K840">
            <v>199.73</v>
          </cell>
          <cell r="L840" t="str">
            <v>"открытые запросы-предложения"</v>
          </cell>
        </row>
        <row r="841">
          <cell r="E841" t="str">
            <v>Капитальный ремонт  зданий и сооружений</v>
          </cell>
          <cell r="F841" t="str">
            <v>тыс. руб.</v>
          </cell>
          <cell r="G841">
            <v>22.07</v>
          </cell>
          <cell r="I841">
            <v>38.75</v>
          </cell>
          <cell r="J841">
            <v>60.82</v>
          </cell>
          <cell r="K841">
            <v>60.82</v>
          </cell>
          <cell r="L841" t="str">
            <v>"открытые запросы-предложения"</v>
          </cell>
        </row>
        <row r="842">
          <cell r="E842" t="str">
            <v>Текущий ремонт  зданий и сооружений</v>
          </cell>
          <cell r="F842" t="str">
            <v>тыс. руб.</v>
          </cell>
          <cell r="G842">
            <v>15.23</v>
          </cell>
          <cell r="J842">
            <v>15.23</v>
          </cell>
          <cell r="K842">
            <v>15.23</v>
          </cell>
          <cell r="L842" t="str">
            <v>"открытые запросы-предложения"</v>
          </cell>
        </row>
        <row r="843">
          <cell r="E843" t="str">
            <v>Материалы на текущий ремонт  зданий и сооружений</v>
          </cell>
          <cell r="F843" t="str">
            <v>тыс. руб.</v>
          </cell>
          <cell r="G843">
            <v>12.38</v>
          </cell>
          <cell r="H843">
            <v>22.43</v>
          </cell>
          <cell r="I843">
            <v>1.07</v>
          </cell>
          <cell r="J843">
            <v>35.880000000000003</v>
          </cell>
          <cell r="K843">
            <v>35.880000000000003</v>
          </cell>
          <cell r="L843" t="str">
            <v>"открытые запросы-предложения"</v>
          </cell>
        </row>
        <row r="844">
          <cell r="E844" t="str">
            <v>Инвентарь</v>
          </cell>
          <cell r="F844" t="str">
            <v>тыс. руб.</v>
          </cell>
          <cell r="G844">
            <v>118.57</v>
          </cell>
          <cell r="H844">
            <v>91.15</v>
          </cell>
          <cell r="I844">
            <v>32.049999999999997</v>
          </cell>
          <cell r="J844">
            <v>241.77</v>
          </cell>
          <cell r="K844">
            <v>241.77</v>
          </cell>
          <cell r="L844" t="str">
            <v>"открытые запросы-предложения"</v>
          </cell>
        </row>
        <row r="845">
          <cell r="E845" t="str">
            <v>Информационно-вычислительные услуги</v>
          </cell>
          <cell r="F845" t="str">
            <v>тыс. руб.</v>
          </cell>
          <cell r="G845">
            <v>48.07</v>
          </cell>
          <cell r="H845">
            <v>17.22</v>
          </cell>
          <cell r="I845">
            <v>91.65</v>
          </cell>
          <cell r="J845">
            <v>156.94</v>
          </cell>
          <cell r="K845">
            <v>156.94</v>
          </cell>
          <cell r="L845" t="str">
            <v>"открытые запросы-предложения"</v>
          </cell>
        </row>
        <row r="846">
          <cell r="E846" t="str">
            <v>канализирование сточных вод</v>
          </cell>
          <cell r="F846" t="str">
            <v>тыс. руб.</v>
          </cell>
          <cell r="G846">
            <v>1.37</v>
          </cell>
          <cell r="H846">
            <v>0.75</v>
          </cell>
          <cell r="I846">
            <v>0.56999999999999995</v>
          </cell>
          <cell r="J846">
            <v>2.69</v>
          </cell>
          <cell r="K846">
            <v>2.69</v>
          </cell>
          <cell r="L846" t="str">
            <v>"открытые запросы-предложения"</v>
          </cell>
        </row>
        <row r="847">
          <cell r="E847" t="str">
            <v>Комиссионные сборы по посредническим договорам</v>
          </cell>
          <cell r="F847" t="str">
            <v>тыс. руб.</v>
          </cell>
          <cell r="G847">
            <v>0.94</v>
          </cell>
          <cell r="H847">
            <v>0.47</v>
          </cell>
          <cell r="I847">
            <v>30.99</v>
          </cell>
          <cell r="J847">
            <v>32.4</v>
          </cell>
          <cell r="K847">
            <v>32.4</v>
          </cell>
          <cell r="L847" t="str">
            <v>"открытые запросы-предложения"</v>
          </cell>
        </row>
        <row r="848">
          <cell r="E848" t="str">
            <v>Консультационные услуги</v>
          </cell>
          <cell r="F848" t="str">
            <v>тыс. руб.</v>
          </cell>
          <cell r="G848">
            <v>13.5</v>
          </cell>
          <cell r="H848">
            <v>10.78</v>
          </cell>
          <cell r="I848">
            <v>25.83</v>
          </cell>
          <cell r="J848">
            <v>50.11</v>
          </cell>
          <cell r="K848">
            <v>50.11</v>
          </cell>
          <cell r="L848" t="str">
            <v>"открытые запросы-предложения"</v>
          </cell>
        </row>
        <row r="849">
          <cell r="E849" t="str">
            <v>Материалы на содержание зданий и на хоз.нужды</v>
          </cell>
          <cell r="F849" t="str">
            <v>тыс. руб.</v>
          </cell>
          <cell r="G849">
            <v>4.3899999999999997</v>
          </cell>
          <cell r="H849">
            <v>27.3</v>
          </cell>
          <cell r="I849">
            <v>7.45</v>
          </cell>
          <cell r="J849">
            <v>39.14</v>
          </cell>
          <cell r="K849">
            <v>39.14</v>
          </cell>
          <cell r="L849" t="str">
            <v>"открытые запросы-предложения"</v>
          </cell>
        </row>
        <row r="850">
          <cell r="E850" t="str">
            <v>Медицинское страхование</v>
          </cell>
          <cell r="F850" t="str">
            <v>тыс. руб.</v>
          </cell>
          <cell r="G850">
            <v>52.76</v>
          </cell>
          <cell r="H850">
            <v>46.31</v>
          </cell>
          <cell r="I850">
            <v>52.41</v>
          </cell>
          <cell r="J850">
            <v>151.47999999999999</v>
          </cell>
          <cell r="K850">
            <v>151.47999999999999</v>
          </cell>
          <cell r="L850" t="str">
            <v>"открытые запросы-предложения"</v>
          </cell>
        </row>
        <row r="851">
          <cell r="E851" t="str">
            <v>Электроэнергия  на бытовые нужды</v>
          </cell>
          <cell r="F851" t="str">
            <v>тыс. руб.</v>
          </cell>
          <cell r="G851">
            <v>18.02</v>
          </cell>
          <cell r="H851">
            <v>12.89</v>
          </cell>
          <cell r="I851">
            <v>11.99</v>
          </cell>
          <cell r="J851">
            <v>42.9</v>
          </cell>
          <cell r="K851">
            <v>42.9</v>
          </cell>
          <cell r="L851" t="str">
            <v>"прямые закупки"</v>
          </cell>
        </row>
        <row r="852">
          <cell r="E852" t="str">
            <v>Электроэнергия  на ЭХЗ</v>
          </cell>
          <cell r="F852" t="str">
            <v>тыс. руб.</v>
          </cell>
          <cell r="G852">
            <v>50.54</v>
          </cell>
          <cell r="H852">
            <v>48.32</v>
          </cell>
          <cell r="I852">
            <v>66.16</v>
          </cell>
          <cell r="J852">
            <v>165.02</v>
          </cell>
          <cell r="K852">
            <v>165.02</v>
          </cell>
          <cell r="L852" t="str">
            <v>"прямые закупки"</v>
          </cell>
        </row>
        <row r="853">
          <cell r="E853" t="str">
            <v>Страхование автомобилей по ОСАГО</v>
          </cell>
          <cell r="F853" t="str">
            <v>тыс. руб.</v>
          </cell>
          <cell r="G853">
            <v>21.26</v>
          </cell>
          <cell r="H853">
            <v>18.68</v>
          </cell>
          <cell r="I853">
            <v>20</v>
          </cell>
          <cell r="J853">
            <v>59.94</v>
          </cell>
          <cell r="K853">
            <v>59.94</v>
          </cell>
          <cell r="L853" t="str">
            <v>"открытые запросы-предложения"</v>
          </cell>
        </row>
        <row r="854">
          <cell r="E854" t="str">
            <v>Охрана труда</v>
          </cell>
          <cell r="F854" t="str">
            <v>тыс. руб.</v>
          </cell>
          <cell r="G854">
            <v>9.58</v>
          </cell>
          <cell r="H854">
            <v>10.11</v>
          </cell>
          <cell r="I854">
            <v>12.85</v>
          </cell>
          <cell r="J854">
            <v>32.54</v>
          </cell>
          <cell r="K854">
            <v>32.54</v>
          </cell>
          <cell r="L854" t="str">
            <v>"прямые закупки"</v>
          </cell>
        </row>
        <row r="855">
          <cell r="E855" t="str">
            <v>Подготовка кадров</v>
          </cell>
          <cell r="F855" t="str">
            <v>тыс. руб.</v>
          </cell>
          <cell r="G855">
            <v>21.13</v>
          </cell>
          <cell r="H855">
            <v>36.35</v>
          </cell>
          <cell r="I855">
            <v>22.66</v>
          </cell>
          <cell r="J855">
            <v>80.14</v>
          </cell>
          <cell r="K855">
            <v>80.14</v>
          </cell>
          <cell r="L855" t="str">
            <v>"прямые закупки"</v>
          </cell>
        </row>
        <row r="856">
          <cell r="E856" t="str">
            <v>Программные продукты</v>
          </cell>
          <cell r="F856" t="str">
            <v>тыс. руб.</v>
          </cell>
          <cell r="G856">
            <v>69.52</v>
          </cell>
          <cell r="H856">
            <v>55.8</v>
          </cell>
          <cell r="I856">
            <v>58.46</v>
          </cell>
          <cell r="J856">
            <v>183.78</v>
          </cell>
          <cell r="K856">
            <v>183.78</v>
          </cell>
          <cell r="L856" t="str">
            <v>"открытые запросы-предложения"</v>
          </cell>
        </row>
        <row r="857">
          <cell r="E857" t="str">
            <v>Прочая аренда</v>
          </cell>
          <cell r="F857" t="str">
            <v>тыс. руб.</v>
          </cell>
          <cell r="G857">
            <v>36.44</v>
          </cell>
          <cell r="H857">
            <v>36.75</v>
          </cell>
          <cell r="I857">
            <v>36.72</v>
          </cell>
          <cell r="J857">
            <v>109.91</v>
          </cell>
          <cell r="K857">
            <v>109.91</v>
          </cell>
          <cell r="L857" t="str">
            <v>"открытые запросы-предложения"</v>
          </cell>
        </row>
        <row r="858">
          <cell r="E858" t="str">
            <v>Прочие</v>
          </cell>
          <cell r="F858" t="str">
            <v>тыс. руб.</v>
          </cell>
          <cell r="G858">
            <v>6.16</v>
          </cell>
          <cell r="J858">
            <v>6.16</v>
          </cell>
          <cell r="K858">
            <v>6.16</v>
          </cell>
          <cell r="L858" t="str">
            <v>"открытые запросы-предложения"</v>
          </cell>
        </row>
        <row r="859">
          <cell r="E859" t="str">
            <v>Спецодежда</v>
          </cell>
          <cell r="F859" t="str">
            <v>тыс. руб.</v>
          </cell>
          <cell r="G859">
            <v>168.89</v>
          </cell>
          <cell r="H859">
            <v>172.05</v>
          </cell>
          <cell r="I859">
            <v>171.65</v>
          </cell>
          <cell r="J859">
            <v>512.59</v>
          </cell>
          <cell r="K859">
            <v>512.59</v>
          </cell>
          <cell r="L859" t="str">
            <v>"открытые запросы-предложения"</v>
          </cell>
        </row>
        <row r="860">
          <cell r="E860" t="str">
            <v>Страхование гражданской ответственности организации</v>
          </cell>
          <cell r="F860" t="str">
            <v>тыс. руб.</v>
          </cell>
          <cell r="G860">
            <v>6.14</v>
          </cell>
          <cell r="H860">
            <v>5.72</v>
          </cell>
          <cell r="I860">
            <v>6.12</v>
          </cell>
          <cell r="J860">
            <v>17.98</v>
          </cell>
          <cell r="K860">
            <v>17.98</v>
          </cell>
          <cell r="L860" t="str">
            <v>"открытые запросы-предложения"</v>
          </cell>
        </row>
        <row r="861">
          <cell r="E861" t="str">
            <v>Страхование имущества</v>
          </cell>
          <cell r="F861" t="str">
            <v>тыс. руб.</v>
          </cell>
          <cell r="G861">
            <v>12.22</v>
          </cell>
          <cell r="H861">
            <v>11.23</v>
          </cell>
          <cell r="I861">
            <v>11.81</v>
          </cell>
          <cell r="J861">
            <v>35.26</v>
          </cell>
          <cell r="K861">
            <v>35.26</v>
          </cell>
          <cell r="L861" t="str">
            <v>"открытые запросы-предложения"</v>
          </cell>
        </row>
        <row r="862">
          <cell r="E862" t="str">
            <v>теплоэнергия</v>
          </cell>
          <cell r="F862" t="str">
            <v>тыс. руб.</v>
          </cell>
          <cell r="G862">
            <v>31.9</v>
          </cell>
          <cell r="H862">
            <v>20.12</v>
          </cell>
          <cell r="I862">
            <v>13.1</v>
          </cell>
          <cell r="J862">
            <v>65.12</v>
          </cell>
          <cell r="K862">
            <v>65.12</v>
          </cell>
          <cell r="L862" t="str">
            <v>"прямые закупки"</v>
          </cell>
        </row>
        <row r="863">
          <cell r="E863" t="str">
            <v>Технологические потери газа</v>
          </cell>
          <cell r="F863" t="str">
            <v>тыс. руб.</v>
          </cell>
          <cell r="G863">
            <v>207.51</v>
          </cell>
          <cell r="H863">
            <v>194.83</v>
          </cell>
          <cell r="I863">
            <v>202.01</v>
          </cell>
          <cell r="J863">
            <v>604.35</v>
          </cell>
          <cell r="K863">
            <v>604.35</v>
          </cell>
          <cell r="L863" t="str">
            <v>"прямые закупки"</v>
          </cell>
        </row>
        <row r="864">
          <cell r="E864" t="str">
            <v>Транспортные расходы</v>
          </cell>
          <cell r="F864" t="str">
            <v>тыс. руб.</v>
          </cell>
          <cell r="G864">
            <v>1.98</v>
          </cell>
          <cell r="H864">
            <v>11</v>
          </cell>
          <cell r="I864">
            <v>8.9</v>
          </cell>
          <cell r="J864">
            <v>21.88</v>
          </cell>
          <cell r="K864">
            <v>21.88</v>
          </cell>
          <cell r="L864" t="str">
            <v>"открытые запросы-предложения"</v>
          </cell>
        </row>
        <row r="865">
          <cell r="E865" t="str">
            <v>Услуги в области ГО и защиты от ЧС</v>
          </cell>
          <cell r="F865" t="str">
            <v>тыс. руб.</v>
          </cell>
          <cell r="G865">
            <v>4.59</v>
          </cell>
          <cell r="H865">
            <v>4.6500000000000004</v>
          </cell>
          <cell r="I865">
            <v>4.67</v>
          </cell>
          <cell r="J865">
            <v>13.91</v>
          </cell>
          <cell r="K865">
            <v>13.91</v>
          </cell>
          <cell r="L865" t="str">
            <v>"открытые запросы-предложения"</v>
          </cell>
        </row>
        <row r="866">
          <cell r="E866" t="str">
            <v>услуги городской телефонной связи</v>
          </cell>
          <cell r="F866" t="str">
            <v>тыс. руб.</v>
          </cell>
          <cell r="G866">
            <v>6.04</v>
          </cell>
          <cell r="H866">
            <v>5.12</v>
          </cell>
          <cell r="I866">
            <v>4.76</v>
          </cell>
          <cell r="J866">
            <v>15.92</v>
          </cell>
          <cell r="K866">
            <v>15.92</v>
          </cell>
          <cell r="L866" t="str">
            <v>"открытые запросы-предложения"</v>
          </cell>
        </row>
        <row r="867">
          <cell r="E867" t="str">
            <v>услуги интернет</v>
          </cell>
          <cell r="F867" t="str">
            <v>тыс. руб.</v>
          </cell>
          <cell r="G867">
            <v>2.06</v>
          </cell>
          <cell r="H867">
            <v>1.83</v>
          </cell>
          <cell r="I867">
            <v>1.71</v>
          </cell>
          <cell r="J867">
            <v>5.6</v>
          </cell>
          <cell r="K867">
            <v>5.6</v>
          </cell>
          <cell r="L867" t="str">
            <v>"открытые запросы-предложения"</v>
          </cell>
        </row>
        <row r="868">
          <cell r="E868" t="str">
            <v>услуги медицинских учреждений</v>
          </cell>
          <cell r="F868" t="str">
            <v>тыс. руб.</v>
          </cell>
          <cell r="G868">
            <v>2.3199999999999998</v>
          </cell>
          <cell r="H868">
            <v>2.2000000000000002</v>
          </cell>
          <cell r="I868">
            <v>4.29</v>
          </cell>
          <cell r="J868">
            <v>8.81</v>
          </cell>
          <cell r="K868">
            <v>8.81</v>
          </cell>
          <cell r="L868" t="str">
            <v>"открытые запросы-предложения"</v>
          </cell>
        </row>
        <row r="869">
          <cell r="E869" t="str">
            <v>услуги междугородней и международной телефонной связи</v>
          </cell>
          <cell r="F869" t="str">
            <v>тыс. руб.</v>
          </cell>
          <cell r="G869">
            <v>1.98</v>
          </cell>
          <cell r="H869">
            <v>1.97</v>
          </cell>
          <cell r="I869">
            <v>2.46</v>
          </cell>
          <cell r="J869">
            <v>6.41</v>
          </cell>
          <cell r="K869">
            <v>6.41</v>
          </cell>
          <cell r="L869" t="str">
            <v>"открытые запросы-предложения"</v>
          </cell>
        </row>
        <row r="870">
          <cell r="E870" t="str">
            <v>Услуги на пожарную безопасность</v>
          </cell>
          <cell r="F870" t="str">
            <v>тыс. руб.</v>
          </cell>
          <cell r="G870">
            <v>11.49</v>
          </cell>
          <cell r="H870">
            <v>8.3800000000000008</v>
          </cell>
          <cell r="I870">
            <v>7.07</v>
          </cell>
          <cell r="J870">
            <v>26.94</v>
          </cell>
          <cell r="K870">
            <v>26.94</v>
          </cell>
          <cell r="L870" t="str">
            <v>"открытые запросы-предложения"</v>
          </cell>
        </row>
        <row r="871">
          <cell r="E871" t="str">
            <v>Услуги на промышленную безопасность</v>
          </cell>
          <cell r="F871" t="str">
            <v>тыс. руб.</v>
          </cell>
          <cell r="G871">
            <v>2.09</v>
          </cell>
          <cell r="H871">
            <v>2.1800000000000002</v>
          </cell>
          <cell r="I871">
            <v>0.18</v>
          </cell>
          <cell r="J871">
            <v>4.45</v>
          </cell>
          <cell r="K871">
            <v>4.45</v>
          </cell>
          <cell r="L871" t="str">
            <v>"открытые запросы-предложения"</v>
          </cell>
        </row>
        <row r="872">
          <cell r="E872" t="str">
            <v>Услуги охраны</v>
          </cell>
          <cell r="F872" t="str">
            <v>тыс. руб.</v>
          </cell>
          <cell r="G872">
            <v>56.85</v>
          </cell>
          <cell r="H872">
            <v>48.88</v>
          </cell>
          <cell r="I872">
            <v>38.409999999999997</v>
          </cell>
          <cell r="J872">
            <v>144.13999999999999</v>
          </cell>
          <cell r="K872">
            <v>144.13999999999999</v>
          </cell>
          <cell r="L872" t="str">
            <v>"открытые запросы-предложения"</v>
          </cell>
        </row>
        <row r="873">
          <cell r="E873" t="str">
            <v>услуги по мониторингу транспорта</v>
          </cell>
          <cell r="F873" t="str">
            <v>тыс. руб.</v>
          </cell>
          <cell r="G873">
            <v>7.62</v>
          </cell>
          <cell r="H873">
            <v>7.04</v>
          </cell>
          <cell r="I873">
            <v>7.35</v>
          </cell>
          <cell r="J873">
            <v>22.01</v>
          </cell>
          <cell r="K873">
            <v>22.01</v>
          </cell>
          <cell r="L873" t="str">
            <v>"открытые запросы-предложения"</v>
          </cell>
        </row>
        <row r="874">
          <cell r="E874" t="str">
            <v>Услуги по содержанию зданий</v>
          </cell>
          <cell r="F874" t="str">
            <v>тыс. руб.</v>
          </cell>
          <cell r="G874">
            <v>99.45</v>
          </cell>
          <cell r="H874">
            <v>95.61</v>
          </cell>
          <cell r="I874">
            <v>127.76</v>
          </cell>
          <cell r="J874">
            <v>322.82</v>
          </cell>
          <cell r="K874">
            <v>322.82</v>
          </cell>
          <cell r="L874" t="str">
            <v>"открытые запросы-предложения"</v>
          </cell>
        </row>
        <row r="875">
          <cell r="E875" t="str">
            <v>услуги сотовой связи</v>
          </cell>
          <cell r="F875" t="str">
            <v>тыс. руб.</v>
          </cell>
          <cell r="G875">
            <v>9.84</v>
          </cell>
          <cell r="H875">
            <v>10.86</v>
          </cell>
          <cell r="I875">
            <v>6.76</v>
          </cell>
          <cell r="J875">
            <v>27.46</v>
          </cell>
          <cell r="K875">
            <v>27.46</v>
          </cell>
          <cell r="L875" t="str">
            <v>"открытые запросы-предложения"</v>
          </cell>
        </row>
        <row r="876">
          <cell r="E876" t="str">
            <v>Услуги сторонних организаций по охране окружающей среды</v>
          </cell>
          <cell r="F876" t="str">
            <v>тыс. руб.</v>
          </cell>
          <cell r="G876">
            <v>2.96</v>
          </cell>
          <cell r="I876">
            <v>85.79</v>
          </cell>
          <cell r="J876">
            <v>88.75</v>
          </cell>
          <cell r="K876">
            <v>88.75</v>
          </cell>
          <cell r="L876" t="str">
            <v>"открытые запросы-предложения"</v>
          </cell>
        </row>
        <row r="877">
          <cell r="E877" t="str">
            <v>Техническое обслуживание  электрооборудование, оргтехника</v>
          </cell>
          <cell r="F877" t="str">
            <v>тыс. руб.</v>
          </cell>
          <cell r="G877">
            <v>10.210000000000001</v>
          </cell>
          <cell r="H877">
            <v>6.68</v>
          </cell>
          <cell r="I877">
            <v>3.17</v>
          </cell>
          <cell r="J877">
            <v>20.059999999999999</v>
          </cell>
          <cell r="K877">
            <v>20.059999999999999</v>
          </cell>
          <cell r="L877" t="str">
            <v>"открытые запросы-предложения"</v>
          </cell>
        </row>
        <row r="878">
          <cell r="E878" t="str">
            <v>Юридические, нотариальные услуги</v>
          </cell>
          <cell r="F878" t="str">
            <v>тыс. руб.</v>
          </cell>
          <cell r="G878">
            <v>0.27</v>
          </cell>
          <cell r="H878">
            <v>0.02</v>
          </cell>
          <cell r="I878">
            <v>0.14000000000000001</v>
          </cell>
          <cell r="J878">
            <v>0.43</v>
          </cell>
          <cell r="K878">
            <v>0.43</v>
          </cell>
          <cell r="L878" t="str">
            <v>"открытые запросы-предложения"</v>
          </cell>
        </row>
        <row r="879">
          <cell r="E879" t="str">
            <v>Материалы на капитальный ремонт  зданий и сооружений</v>
          </cell>
          <cell r="F879" t="str">
            <v>тыс. руб.</v>
          </cell>
          <cell r="H879">
            <v>64.790000000000006</v>
          </cell>
          <cell r="I879">
            <v>3.29</v>
          </cell>
          <cell r="J879">
            <v>68.08</v>
          </cell>
          <cell r="K879">
            <v>68.08</v>
          </cell>
          <cell r="L879" t="str">
            <v>"открытые запросы-предложения"</v>
          </cell>
        </row>
        <row r="880">
          <cell r="E880" t="str">
            <v>Комплектующие к оргтехнике</v>
          </cell>
          <cell r="F880" t="str">
            <v>тыс. руб.</v>
          </cell>
          <cell r="H880">
            <v>61.54</v>
          </cell>
          <cell r="J880">
            <v>61.54</v>
          </cell>
          <cell r="K880">
            <v>61.54</v>
          </cell>
          <cell r="L880" t="str">
            <v>"открытые запросы-предложения"</v>
          </cell>
        </row>
        <row r="881">
          <cell r="E881" t="str">
            <v>Услуги по поверке контрольно-измерительных приборов</v>
          </cell>
          <cell r="F881" t="str">
            <v>тыс. руб.</v>
          </cell>
          <cell r="H881">
            <v>2</v>
          </cell>
          <cell r="I881">
            <v>20.079999999999998</v>
          </cell>
          <cell r="J881">
            <v>22.08</v>
          </cell>
          <cell r="K881">
            <v>22.08</v>
          </cell>
          <cell r="L881" t="str">
            <v>"открытые запросы-предложения"</v>
          </cell>
        </row>
        <row r="882">
          <cell r="E882" t="str">
            <v>Аудиторские услуги</v>
          </cell>
          <cell r="F882" t="str">
            <v>тыс. руб.</v>
          </cell>
          <cell r="I882">
            <v>111.4</v>
          </cell>
          <cell r="J882">
            <v>111.4</v>
          </cell>
          <cell r="K882">
            <v>111.4</v>
          </cell>
          <cell r="L882" t="str">
            <v>"открытые запросы-предложения"</v>
          </cell>
        </row>
        <row r="883">
          <cell r="E883" t="str">
            <v>использование радиочастот</v>
          </cell>
          <cell r="F883" t="str">
            <v>тыс. руб.</v>
          </cell>
          <cell r="I883">
            <v>1.93</v>
          </cell>
          <cell r="J883">
            <v>1.93</v>
          </cell>
          <cell r="K883">
            <v>1.93</v>
          </cell>
          <cell r="L883" t="str">
            <v>"открытые запросы-предложения"</v>
          </cell>
        </row>
        <row r="884">
          <cell r="E884" t="str">
            <v>Материалы на планово-предупредительные работы</v>
          </cell>
          <cell r="F884" t="str">
            <v>тыс. руб.</v>
          </cell>
          <cell r="I884">
            <v>1.37</v>
          </cell>
          <cell r="J884">
            <v>1.37</v>
          </cell>
          <cell r="K884">
            <v>1.37</v>
          </cell>
          <cell r="L884" t="str">
            <v>"открытые запросы-предложения"</v>
          </cell>
        </row>
        <row r="885">
          <cell r="E885" t="str">
            <v>Списание ОС стоимостью до 40000 руб.</v>
          </cell>
          <cell r="F885" t="str">
            <v>тыс. руб.</v>
          </cell>
          <cell r="I885">
            <v>7.99</v>
          </cell>
          <cell r="J885">
            <v>7.99</v>
          </cell>
          <cell r="K885">
            <v>7.99</v>
          </cell>
          <cell r="L885" t="str">
            <v>"открытые запросы-предложения"</v>
          </cell>
        </row>
        <row r="886">
          <cell r="F886" t="str">
            <v>Итого:</v>
          </cell>
          <cell r="G886">
            <v>4803.5</v>
          </cell>
          <cell r="H886">
            <v>4905.71</v>
          </cell>
          <cell r="I886">
            <v>5179.7</v>
          </cell>
          <cell r="J886">
            <v>14888.91</v>
          </cell>
          <cell r="K886">
            <v>14888.91</v>
          </cell>
        </row>
        <row r="888">
          <cell r="E888" t="str">
            <v>Техническое обслуживание  автотранспорт</v>
          </cell>
          <cell r="F888" t="str">
            <v>тыс. руб.</v>
          </cell>
          <cell r="G888">
            <v>6.62</v>
          </cell>
          <cell r="H888">
            <v>3.18</v>
          </cell>
          <cell r="I888">
            <v>10.54</v>
          </cell>
          <cell r="J888">
            <v>20.34</v>
          </cell>
          <cell r="K888">
            <v>20.34</v>
          </cell>
          <cell r="L888" t="str">
            <v>"открытые запросы-предложения"</v>
          </cell>
        </row>
        <row r="889">
          <cell r="E889" t="str">
            <v>Страхование автомобилей по КАСКО</v>
          </cell>
          <cell r="F889" t="str">
            <v>тыс. руб.</v>
          </cell>
          <cell r="G889">
            <v>1.19</v>
          </cell>
          <cell r="H889">
            <v>1.1499999999999999</v>
          </cell>
          <cell r="I889">
            <v>1.1200000000000001</v>
          </cell>
          <cell r="J889">
            <v>3.46</v>
          </cell>
          <cell r="K889">
            <v>3.46</v>
          </cell>
          <cell r="L889" t="str">
            <v>"открытые запросы-предложения"</v>
          </cell>
        </row>
        <row r="890">
          <cell r="E890" t="str">
            <v>Аренда газопроводов ООО "Газпром газораспределение"</v>
          </cell>
          <cell r="F890" t="str">
            <v>тыс. руб.</v>
          </cell>
          <cell r="G890">
            <v>519.20000000000005</v>
          </cell>
          <cell r="H890">
            <v>519.20000000000005</v>
          </cell>
          <cell r="I890">
            <v>519.20000000000005</v>
          </cell>
          <cell r="J890">
            <v>1557.6</v>
          </cell>
          <cell r="K890">
            <v>1557.6</v>
          </cell>
          <cell r="L890" t="str">
            <v>"прямые закупки"</v>
          </cell>
        </row>
        <row r="891">
          <cell r="E891" t="str">
            <v>Аренда муниципальных сетей</v>
          </cell>
          <cell r="F891" t="str">
            <v>тыс. руб.</v>
          </cell>
          <cell r="G891">
            <v>4.8099999999999996</v>
          </cell>
          <cell r="H891">
            <v>4.6500000000000004</v>
          </cell>
          <cell r="I891">
            <v>4.0599999999999996</v>
          </cell>
          <cell r="J891">
            <v>13.52</v>
          </cell>
          <cell r="K891">
            <v>13.52</v>
          </cell>
          <cell r="L891" t="str">
            <v>"прямые закупки"</v>
          </cell>
        </row>
        <row r="892">
          <cell r="E892" t="str">
            <v>Аренда помещений</v>
          </cell>
          <cell r="F892" t="str">
            <v>тыс. руб.</v>
          </cell>
          <cell r="G892">
            <v>92.93</v>
          </cell>
          <cell r="H892">
            <v>92.77</v>
          </cell>
          <cell r="I892">
            <v>89.28</v>
          </cell>
          <cell r="J892">
            <v>274.98</v>
          </cell>
          <cell r="K892">
            <v>274.98</v>
          </cell>
          <cell r="L892" t="str">
            <v>"открытые запросы-предложения"</v>
          </cell>
        </row>
        <row r="893">
          <cell r="E893" t="str">
            <v>Аренда транспорта</v>
          </cell>
          <cell r="F893" t="str">
            <v>тыс. руб.</v>
          </cell>
          <cell r="G893">
            <v>1.29</v>
          </cell>
          <cell r="H893">
            <v>1.22</v>
          </cell>
          <cell r="I893">
            <v>1.21</v>
          </cell>
          <cell r="J893">
            <v>3.72</v>
          </cell>
          <cell r="K893">
            <v>3.72</v>
          </cell>
          <cell r="L893" t="str">
            <v>"открытые запросы-предложения"</v>
          </cell>
        </row>
        <row r="894">
          <cell r="E894" t="str">
            <v>водоснабжение</v>
          </cell>
          <cell r="F894" t="str">
            <v>тыс. руб.</v>
          </cell>
          <cell r="G894">
            <v>7.0000000000000007E-2</v>
          </cell>
          <cell r="H894">
            <v>0.05</v>
          </cell>
          <cell r="I894">
            <v>0.04</v>
          </cell>
          <cell r="J894">
            <v>0.16</v>
          </cell>
          <cell r="K894">
            <v>0.16</v>
          </cell>
          <cell r="L894" t="str">
            <v>"прямые закупки"</v>
          </cell>
        </row>
        <row r="895">
          <cell r="E895" t="str">
            <v>вывоз ТБО и прочие коммунальные</v>
          </cell>
          <cell r="F895" t="str">
            <v>тыс. руб.</v>
          </cell>
          <cell r="G895">
            <v>0.03</v>
          </cell>
          <cell r="H895">
            <v>0.06</v>
          </cell>
          <cell r="J895">
            <v>0.09</v>
          </cell>
          <cell r="K895">
            <v>0.09</v>
          </cell>
          <cell r="L895" t="str">
            <v>"открытые запросы-предложения"</v>
          </cell>
        </row>
        <row r="896">
          <cell r="E896" t="str">
            <v>ГСМ</v>
          </cell>
          <cell r="F896" t="str">
            <v>тыс. руб.</v>
          </cell>
          <cell r="G896">
            <v>36.869999999999997</v>
          </cell>
          <cell r="H896">
            <v>39.92</v>
          </cell>
          <cell r="I896">
            <v>28.81</v>
          </cell>
          <cell r="J896">
            <v>105.6</v>
          </cell>
          <cell r="K896">
            <v>105.6</v>
          </cell>
          <cell r="L896" t="str">
            <v>"открытые запросы-предложения"</v>
          </cell>
        </row>
        <row r="897">
          <cell r="E897" t="str">
            <v>Текущий ремонт  других видов ОС</v>
          </cell>
          <cell r="F897" t="str">
            <v>тыс. руб.</v>
          </cell>
          <cell r="G897">
            <v>0.03</v>
          </cell>
          <cell r="H897">
            <v>0.09</v>
          </cell>
          <cell r="I897">
            <v>0.1</v>
          </cell>
          <cell r="J897">
            <v>0.22</v>
          </cell>
          <cell r="K897">
            <v>0.22</v>
          </cell>
          <cell r="L897" t="str">
            <v>"открытые запросы-предложения"</v>
          </cell>
        </row>
        <row r="898">
          <cell r="E898" t="str">
            <v>Запасные части и материалы для а/м</v>
          </cell>
          <cell r="F898" t="str">
            <v>тыс. руб.</v>
          </cell>
          <cell r="G898">
            <v>1.67</v>
          </cell>
          <cell r="H898">
            <v>9.23</v>
          </cell>
          <cell r="I898">
            <v>14.71</v>
          </cell>
          <cell r="J898">
            <v>25.61</v>
          </cell>
          <cell r="K898">
            <v>25.61</v>
          </cell>
          <cell r="L898" t="str">
            <v>"открытые запросы-предложения"</v>
          </cell>
        </row>
        <row r="899">
          <cell r="E899" t="str">
            <v>Текущий ремонт  зданий и сооружений</v>
          </cell>
          <cell r="F899" t="str">
            <v>тыс. руб.</v>
          </cell>
          <cell r="G899">
            <v>0.39</v>
          </cell>
          <cell r="J899">
            <v>0.39</v>
          </cell>
          <cell r="K899">
            <v>0.39</v>
          </cell>
          <cell r="L899" t="str">
            <v>"открытые запросы-предложения"</v>
          </cell>
        </row>
        <row r="900">
          <cell r="E900" t="str">
            <v>Капитальный ремонт  зданий и сооружений</v>
          </cell>
          <cell r="F900" t="str">
            <v>тыс. руб.</v>
          </cell>
          <cell r="G900">
            <v>0.56999999999999995</v>
          </cell>
          <cell r="I900">
            <v>1.1599999999999999</v>
          </cell>
          <cell r="J900">
            <v>1.73</v>
          </cell>
          <cell r="K900">
            <v>1.73</v>
          </cell>
          <cell r="L900" t="str">
            <v>"открытые запросы-предложения"</v>
          </cell>
        </row>
        <row r="901">
          <cell r="E901" t="str">
            <v>Материалы на текущий ремонт  зданий и сооружений</v>
          </cell>
          <cell r="F901" t="str">
            <v>тыс. руб.</v>
          </cell>
          <cell r="G901">
            <v>0.32</v>
          </cell>
          <cell r="H901">
            <v>0.64</v>
          </cell>
          <cell r="I901">
            <v>0.03</v>
          </cell>
          <cell r="J901">
            <v>0.99</v>
          </cell>
          <cell r="K901">
            <v>0.99</v>
          </cell>
          <cell r="L901" t="str">
            <v>"открытые запросы-предложения"</v>
          </cell>
        </row>
        <row r="902">
          <cell r="E902" t="str">
            <v>Информационно-вычислительные услуги</v>
          </cell>
          <cell r="F902" t="str">
            <v>тыс. руб.</v>
          </cell>
          <cell r="G902">
            <v>3</v>
          </cell>
          <cell r="H902">
            <v>2.09</v>
          </cell>
          <cell r="I902">
            <v>4.13</v>
          </cell>
          <cell r="J902">
            <v>9.2200000000000006</v>
          </cell>
          <cell r="K902">
            <v>9.2200000000000006</v>
          </cell>
          <cell r="L902" t="str">
            <v>"открытые запросы-предложения"</v>
          </cell>
        </row>
        <row r="903">
          <cell r="E903" t="str">
            <v>канализирование сточных вод</v>
          </cell>
          <cell r="F903" t="str">
            <v>тыс. руб.</v>
          </cell>
          <cell r="G903">
            <v>0.04</v>
          </cell>
          <cell r="H903">
            <v>0.02</v>
          </cell>
          <cell r="I903">
            <v>0.02</v>
          </cell>
          <cell r="J903">
            <v>0.08</v>
          </cell>
          <cell r="K903">
            <v>0.08</v>
          </cell>
          <cell r="L903" t="str">
            <v>"открытые запросы-предложения"</v>
          </cell>
        </row>
        <row r="904">
          <cell r="E904" t="str">
            <v>Комиссионные сборы по посредническим договорам</v>
          </cell>
          <cell r="F904" t="str">
            <v>тыс. руб.</v>
          </cell>
          <cell r="G904">
            <v>0.01</v>
          </cell>
          <cell r="H904">
            <v>0.01</v>
          </cell>
          <cell r="I904">
            <v>0.75</v>
          </cell>
          <cell r="J904">
            <v>0.77</v>
          </cell>
          <cell r="K904">
            <v>0.77</v>
          </cell>
          <cell r="L904" t="str">
            <v>"открытые запросы-предложения"</v>
          </cell>
        </row>
        <row r="905">
          <cell r="E905" t="str">
            <v>Консультационные услуги</v>
          </cell>
          <cell r="F905" t="str">
            <v>тыс. руб.</v>
          </cell>
          <cell r="G905">
            <v>0.35</v>
          </cell>
          <cell r="H905">
            <v>0.31</v>
          </cell>
          <cell r="I905">
            <v>10.73</v>
          </cell>
          <cell r="J905">
            <v>11.39</v>
          </cell>
          <cell r="K905">
            <v>11.39</v>
          </cell>
          <cell r="L905" t="str">
            <v>"открытые запросы-предложения"</v>
          </cell>
        </row>
        <row r="906">
          <cell r="E906" t="str">
            <v>Материалы на содержание зданий и на хоз.нужды</v>
          </cell>
          <cell r="F906" t="str">
            <v>тыс. руб.</v>
          </cell>
          <cell r="G906">
            <v>0.08</v>
          </cell>
          <cell r="H906">
            <v>1.1499999999999999</v>
          </cell>
          <cell r="I906">
            <v>1.55</v>
          </cell>
          <cell r="J906">
            <v>2.78</v>
          </cell>
          <cell r="K906">
            <v>2.78</v>
          </cell>
          <cell r="L906" t="str">
            <v>"открытые запросы-предложения"</v>
          </cell>
        </row>
        <row r="907">
          <cell r="E907" t="str">
            <v>Медицинское страхование</v>
          </cell>
          <cell r="F907" t="str">
            <v>тыс. руб.</v>
          </cell>
          <cell r="G907">
            <v>4.57</v>
          </cell>
          <cell r="H907">
            <v>4</v>
          </cell>
          <cell r="I907">
            <v>4</v>
          </cell>
          <cell r="J907">
            <v>12.57</v>
          </cell>
          <cell r="K907">
            <v>12.57</v>
          </cell>
          <cell r="L907" t="str">
            <v>"открытые запросы-предложения"</v>
          </cell>
        </row>
        <row r="908">
          <cell r="E908" t="str">
            <v>Электроэнергия  на бытовые нужды</v>
          </cell>
          <cell r="F908" t="str">
            <v>тыс. руб.</v>
          </cell>
          <cell r="G908">
            <v>0.47</v>
          </cell>
          <cell r="H908">
            <v>0.37</v>
          </cell>
          <cell r="I908">
            <v>0.35</v>
          </cell>
          <cell r="J908">
            <v>1.19</v>
          </cell>
          <cell r="K908">
            <v>1.19</v>
          </cell>
          <cell r="L908" t="str">
            <v>"прямые закупки"</v>
          </cell>
        </row>
        <row r="909">
          <cell r="E909" t="str">
            <v>Страхование автомобилей по ОСАГО</v>
          </cell>
          <cell r="F909" t="str">
            <v>тыс. руб.</v>
          </cell>
          <cell r="G909">
            <v>3.16</v>
          </cell>
          <cell r="H909">
            <v>3.04</v>
          </cell>
          <cell r="I909">
            <v>3.06</v>
          </cell>
          <cell r="J909">
            <v>9.26</v>
          </cell>
          <cell r="K909">
            <v>9.26</v>
          </cell>
          <cell r="L909" t="str">
            <v>"открытые запросы-предложения"</v>
          </cell>
        </row>
        <row r="910">
          <cell r="E910" t="str">
            <v>Охрана труда</v>
          </cell>
          <cell r="F910" t="str">
            <v>тыс. руб.</v>
          </cell>
          <cell r="G910">
            <v>0.85</v>
          </cell>
          <cell r="H910">
            <v>0.69</v>
          </cell>
          <cell r="I910">
            <v>2.85</v>
          </cell>
          <cell r="J910">
            <v>4.3899999999999997</v>
          </cell>
          <cell r="K910">
            <v>4.3899999999999997</v>
          </cell>
          <cell r="L910" t="str">
            <v>"прямые закупки"</v>
          </cell>
        </row>
        <row r="911">
          <cell r="E911" t="str">
            <v>Подготовка кадров</v>
          </cell>
          <cell r="F911" t="str">
            <v>тыс. руб.</v>
          </cell>
          <cell r="G911">
            <v>0.03</v>
          </cell>
          <cell r="H911">
            <v>2.16</v>
          </cell>
          <cell r="I911">
            <v>0.14000000000000001</v>
          </cell>
          <cell r="J911">
            <v>2.33</v>
          </cell>
          <cell r="K911">
            <v>2.33</v>
          </cell>
          <cell r="L911" t="str">
            <v>"прямые закупки"</v>
          </cell>
        </row>
        <row r="912">
          <cell r="E912" t="str">
            <v>Программные продукты</v>
          </cell>
          <cell r="F912" t="str">
            <v>тыс. руб.</v>
          </cell>
          <cell r="G912">
            <v>2.35</v>
          </cell>
          <cell r="H912">
            <v>2.1</v>
          </cell>
          <cell r="I912">
            <v>2.2200000000000002</v>
          </cell>
          <cell r="J912">
            <v>6.67</v>
          </cell>
          <cell r="K912">
            <v>6.67</v>
          </cell>
          <cell r="L912" t="str">
            <v>"открытые запросы-предложения"</v>
          </cell>
        </row>
        <row r="913">
          <cell r="E913" t="str">
            <v>Прочая аренда</v>
          </cell>
          <cell r="F913" t="str">
            <v>тыс. руб.</v>
          </cell>
          <cell r="G913">
            <v>0.12</v>
          </cell>
          <cell r="H913">
            <v>0.16</v>
          </cell>
          <cell r="I913">
            <v>0.09</v>
          </cell>
          <cell r="J913">
            <v>0.37</v>
          </cell>
          <cell r="K913">
            <v>0.37</v>
          </cell>
          <cell r="L913" t="str">
            <v>"открытые запросы-предложения"</v>
          </cell>
        </row>
        <row r="914">
          <cell r="E914" t="str">
            <v>Прочие</v>
          </cell>
          <cell r="F914" t="str">
            <v>тыс. руб.</v>
          </cell>
          <cell r="G914">
            <v>0.16</v>
          </cell>
          <cell r="I914">
            <v>0.02</v>
          </cell>
          <cell r="J914">
            <v>0.18</v>
          </cell>
          <cell r="K914">
            <v>0.18</v>
          </cell>
          <cell r="L914" t="str">
            <v>"открытые запросы-предложения"</v>
          </cell>
        </row>
        <row r="915">
          <cell r="E915" t="str">
            <v>Спецодежда</v>
          </cell>
          <cell r="F915" t="str">
            <v>тыс. руб.</v>
          </cell>
          <cell r="G915">
            <v>20.71</v>
          </cell>
          <cell r="H915">
            <v>16.54</v>
          </cell>
          <cell r="I915">
            <v>22.37</v>
          </cell>
          <cell r="J915">
            <v>59.62</v>
          </cell>
          <cell r="K915">
            <v>59.62</v>
          </cell>
          <cell r="L915" t="str">
            <v>"открытые запросы-предложения"</v>
          </cell>
        </row>
        <row r="916">
          <cell r="E916" t="str">
            <v>Страхование гражданской ответственности организации</v>
          </cell>
          <cell r="F916" t="str">
            <v>тыс. руб.</v>
          </cell>
          <cell r="G916">
            <v>5.93</v>
          </cell>
          <cell r="H916">
            <v>5.55</v>
          </cell>
          <cell r="I916">
            <v>5.93</v>
          </cell>
          <cell r="J916">
            <v>17.41</v>
          </cell>
          <cell r="K916">
            <v>17.41</v>
          </cell>
          <cell r="L916" t="str">
            <v>"открытые запросы-предложения"</v>
          </cell>
        </row>
        <row r="917">
          <cell r="E917" t="str">
            <v>Страхование имущества</v>
          </cell>
          <cell r="F917" t="str">
            <v>тыс. руб.</v>
          </cell>
          <cell r="G917">
            <v>0.04</v>
          </cell>
          <cell r="H917">
            <v>0.04</v>
          </cell>
          <cell r="I917">
            <v>0.03</v>
          </cell>
          <cell r="J917">
            <v>0.11</v>
          </cell>
          <cell r="K917">
            <v>0.11</v>
          </cell>
          <cell r="L917" t="str">
            <v>"открытые запросы-предложения"</v>
          </cell>
        </row>
        <row r="918">
          <cell r="E918" t="str">
            <v>теплоэнергия</v>
          </cell>
          <cell r="F918" t="str">
            <v>тыс. руб.</v>
          </cell>
          <cell r="G918">
            <v>0.82</v>
          </cell>
          <cell r="H918">
            <v>0.57999999999999996</v>
          </cell>
          <cell r="I918">
            <v>0.39</v>
          </cell>
          <cell r="J918">
            <v>1.79</v>
          </cell>
          <cell r="K918">
            <v>1.79</v>
          </cell>
          <cell r="L918" t="str">
            <v>"прямые закупки"</v>
          </cell>
        </row>
        <row r="919">
          <cell r="E919" t="str">
            <v>Технологические потери газа</v>
          </cell>
          <cell r="F919" t="str">
            <v>тыс. руб.</v>
          </cell>
          <cell r="G919">
            <v>24.17</v>
          </cell>
          <cell r="H919">
            <v>23.96</v>
          </cell>
          <cell r="I919">
            <v>24.15</v>
          </cell>
          <cell r="J919">
            <v>72.28</v>
          </cell>
          <cell r="K919">
            <v>72.28</v>
          </cell>
          <cell r="L919" t="str">
            <v>"прямые закупки"</v>
          </cell>
        </row>
        <row r="920">
          <cell r="E920" t="str">
            <v>Транспортные расходы</v>
          </cell>
          <cell r="F920" t="str">
            <v>тыс. руб.</v>
          </cell>
          <cell r="G920">
            <v>0.05</v>
          </cell>
          <cell r="H920">
            <v>0.32</v>
          </cell>
          <cell r="I920">
            <v>0.25</v>
          </cell>
          <cell r="J920">
            <v>0.62</v>
          </cell>
          <cell r="K920">
            <v>0.62</v>
          </cell>
          <cell r="L920" t="str">
            <v>"открытые запросы-предложения"</v>
          </cell>
        </row>
        <row r="921">
          <cell r="E921" t="str">
            <v>Услуги в области ГО и защиты от ЧС</v>
          </cell>
          <cell r="F921" t="str">
            <v>тыс. руб.</v>
          </cell>
          <cell r="G921">
            <v>5.19</v>
          </cell>
          <cell r="H921">
            <v>6.59</v>
          </cell>
          <cell r="I921">
            <v>6.59</v>
          </cell>
          <cell r="J921">
            <v>18.37</v>
          </cell>
          <cell r="K921">
            <v>18.37</v>
          </cell>
          <cell r="L921" t="str">
            <v>"открытые запросы-предложения"</v>
          </cell>
        </row>
        <row r="922">
          <cell r="E922" t="str">
            <v>услуги городской телефонной связи</v>
          </cell>
          <cell r="F922" t="str">
            <v>тыс. руб.</v>
          </cell>
          <cell r="G922">
            <v>1.82</v>
          </cell>
          <cell r="H922">
            <v>3.16</v>
          </cell>
          <cell r="I922">
            <v>2.2200000000000002</v>
          </cell>
          <cell r="J922">
            <v>7.2</v>
          </cell>
          <cell r="K922">
            <v>7.2</v>
          </cell>
          <cell r="L922" t="str">
            <v>"открытые запросы-предложения"</v>
          </cell>
        </row>
        <row r="923">
          <cell r="E923" t="str">
            <v>услуги интернет</v>
          </cell>
          <cell r="F923" t="str">
            <v>тыс. руб.</v>
          </cell>
          <cell r="G923">
            <v>2.19</v>
          </cell>
          <cell r="H923">
            <v>2.4700000000000002</v>
          </cell>
          <cell r="I923">
            <v>2.57</v>
          </cell>
          <cell r="J923">
            <v>7.23</v>
          </cell>
          <cell r="K923">
            <v>7.23</v>
          </cell>
          <cell r="L923" t="str">
            <v>"открытые запросы-предложения"</v>
          </cell>
        </row>
        <row r="924">
          <cell r="E924" t="str">
            <v>услуги медицинских учреждений</v>
          </cell>
          <cell r="F924" t="str">
            <v>тыс. руб.</v>
          </cell>
          <cell r="G924">
            <v>2.61</v>
          </cell>
          <cell r="H924">
            <v>3.7</v>
          </cell>
          <cell r="I924">
            <v>3.23</v>
          </cell>
          <cell r="J924">
            <v>9.5399999999999991</v>
          </cell>
          <cell r="K924">
            <v>9.5399999999999991</v>
          </cell>
          <cell r="L924" t="str">
            <v>"открытые запросы-предложения"</v>
          </cell>
        </row>
        <row r="925">
          <cell r="E925" t="str">
            <v>услуги междугородней и международной телефонной связи</v>
          </cell>
          <cell r="F925" t="str">
            <v>тыс. руб.</v>
          </cell>
          <cell r="G925">
            <v>0.04</v>
          </cell>
          <cell r="H925">
            <v>0.12</v>
          </cell>
          <cell r="I925">
            <v>0.05</v>
          </cell>
          <cell r="J925">
            <v>0.21</v>
          </cell>
          <cell r="K925">
            <v>0.21</v>
          </cell>
          <cell r="L925" t="str">
            <v>"открытые запросы-предложения"</v>
          </cell>
        </row>
        <row r="926">
          <cell r="E926" t="str">
            <v>Услуги на пожарную безопасность</v>
          </cell>
          <cell r="F926" t="str">
            <v>тыс. руб.</v>
          </cell>
          <cell r="G926">
            <v>1.08</v>
          </cell>
          <cell r="H926">
            <v>0.14000000000000001</v>
          </cell>
          <cell r="I926">
            <v>0.11</v>
          </cell>
          <cell r="J926">
            <v>1.33</v>
          </cell>
          <cell r="K926">
            <v>1.33</v>
          </cell>
          <cell r="L926" t="str">
            <v>"открытые запросы-предложения"</v>
          </cell>
        </row>
        <row r="927">
          <cell r="E927" t="str">
            <v>Услуги охраны</v>
          </cell>
          <cell r="F927" t="str">
            <v>тыс. руб.</v>
          </cell>
          <cell r="G927">
            <v>1.47</v>
          </cell>
          <cell r="H927">
            <v>1.4</v>
          </cell>
          <cell r="I927">
            <v>1.1399999999999999</v>
          </cell>
          <cell r="J927">
            <v>4.01</v>
          </cell>
          <cell r="K927">
            <v>4.01</v>
          </cell>
          <cell r="L927" t="str">
            <v>"открытые запросы-предложения"</v>
          </cell>
        </row>
        <row r="928">
          <cell r="E928" t="str">
            <v>услуги по мониторингу транспорта</v>
          </cell>
          <cell r="F928" t="str">
            <v>тыс. руб.</v>
          </cell>
          <cell r="G928">
            <v>1.41</v>
          </cell>
          <cell r="H928">
            <v>1.48</v>
          </cell>
          <cell r="I928">
            <v>1.38</v>
          </cell>
          <cell r="J928">
            <v>4.2699999999999996</v>
          </cell>
          <cell r="K928">
            <v>4.2699999999999996</v>
          </cell>
          <cell r="L928" t="str">
            <v>"открытые запросы-предложения"</v>
          </cell>
        </row>
        <row r="929">
          <cell r="E929" t="str">
            <v>Услуги по содержанию зданий</v>
          </cell>
          <cell r="F929" t="str">
            <v>тыс. руб.</v>
          </cell>
          <cell r="G929">
            <v>2.12</v>
          </cell>
          <cell r="H929">
            <v>2.29</v>
          </cell>
          <cell r="I929">
            <v>2.38</v>
          </cell>
          <cell r="J929">
            <v>6.79</v>
          </cell>
          <cell r="K929">
            <v>6.79</v>
          </cell>
          <cell r="L929" t="str">
            <v>"открытые запросы-предложения"</v>
          </cell>
        </row>
        <row r="930">
          <cell r="E930" t="str">
            <v>услуги сотовой связи</v>
          </cell>
          <cell r="F930" t="str">
            <v>тыс. руб.</v>
          </cell>
          <cell r="G930">
            <v>0.62</v>
          </cell>
          <cell r="H930">
            <v>0.57999999999999996</v>
          </cell>
          <cell r="I930">
            <v>0.79</v>
          </cell>
          <cell r="J930">
            <v>1.99</v>
          </cell>
          <cell r="K930">
            <v>1.99</v>
          </cell>
          <cell r="L930" t="str">
            <v>"открытые запросы-предложения"</v>
          </cell>
        </row>
        <row r="931">
          <cell r="E931" t="str">
            <v>Услуги сторонних организаций по охране окружающей среды</v>
          </cell>
          <cell r="F931" t="str">
            <v>тыс. руб.</v>
          </cell>
          <cell r="G931">
            <v>0.08</v>
          </cell>
          <cell r="J931">
            <v>0.08</v>
          </cell>
          <cell r="K931">
            <v>0.08</v>
          </cell>
          <cell r="L931" t="str">
            <v>"открытые запросы-предложения"</v>
          </cell>
        </row>
        <row r="932">
          <cell r="E932" t="str">
            <v>Техническое обслуживание  электрооборудование, оргтехника</v>
          </cell>
          <cell r="F932" t="str">
            <v>тыс. руб.</v>
          </cell>
          <cell r="G932">
            <v>1.55</v>
          </cell>
          <cell r="H932">
            <v>2.39</v>
          </cell>
          <cell r="I932">
            <v>1.46</v>
          </cell>
          <cell r="J932">
            <v>5.4</v>
          </cell>
          <cell r="K932">
            <v>5.4</v>
          </cell>
          <cell r="L932" t="str">
            <v>"открытые запросы-предложения"</v>
          </cell>
        </row>
        <row r="933">
          <cell r="E933" t="str">
            <v>Юридические, нотариальные услуги</v>
          </cell>
          <cell r="F933" t="str">
            <v>тыс. руб.</v>
          </cell>
          <cell r="G933">
            <v>0.01</v>
          </cell>
          <cell r="J933">
            <v>0.01</v>
          </cell>
          <cell r="K933">
            <v>0.01</v>
          </cell>
          <cell r="L933" t="str">
            <v>"открытые запросы-предложения"</v>
          </cell>
        </row>
        <row r="934">
          <cell r="E934" t="str">
            <v>Инвентарь</v>
          </cell>
          <cell r="F934" t="str">
            <v>тыс. руб.</v>
          </cell>
          <cell r="H934">
            <v>0.19</v>
          </cell>
          <cell r="I934">
            <v>5.93</v>
          </cell>
          <cell r="J934">
            <v>6.12</v>
          </cell>
          <cell r="K934">
            <v>6.12</v>
          </cell>
          <cell r="L934" t="str">
            <v>"открытые запросы-предложения"</v>
          </cell>
        </row>
        <row r="935">
          <cell r="E935" t="str">
            <v>Комплектующие к оргтехнике</v>
          </cell>
          <cell r="F935" t="str">
            <v>тыс. руб.</v>
          </cell>
          <cell r="H935">
            <v>1.31</v>
          </cell>
          <cell r="I935">
            <v>4.33</v>
          </cell>
          <cell r="J935">
            <v>5.64</v>
          </cell>
          <cell r="K935">
            <v>5.64</v>
          </cell>
          <cell r="L935" t="str">
            <v>"открытые запросы-предложения"</v>
          </cell>
        </row>
        <row r="936">
          <cell r="E936" t="str">
            <v>Материалы на планово-предупредительные работы</v>
          </cell>
          <cell r="F936" t="str">
            <v>тыс. руб.</v>
          </cell>
          <cell r="H936">
            <v>1.1599999999999999</v>
          </cell>
          <cell r="J936">
            <v>1.1599999999999999</v>
          </cell>
          <cell r="K936">
            <v>1.1599999999999999</v>
          </cell>
          <cell r="L936" t="str">
            <v>"открытые запросы-предложения"</v>
          </cell>
        </row>
        <row r="937">
          <cell r="E937" t="str">
            <v>Списание ОС стоимостью до 40000 руб.</v>
          </cell>
          <cell r="F937" t="str">
            <v>тыс. руб.</v>
          </cell>
          <cell r="H937">
            <v>2.48</v>
          </cell>
          <cell r="I937">
            <v>2.3199999999999998</v>
          </cell>
          <cell r="J937">
            <v>4.8</v>
          </cell>
          <cell r="K937">
            <v>4.8</v>
          </cell>
          <cell r="L937" t="str">
            <v>"открытые запросы-предложения"</v>
          </cell>
        </row>
        <row r="938">
          <cell r="E938" t="str">
            <v>Услуги на промышленную безопасность</v>
          </cell>
          <cell r="F938" t="str">
            <v>тыс. руб.</v>
          </cell>
          <cell r="H938">
            <v>2.37</v>
          </cell>
          <cell r="J938">
            <v>2.37</v>
          </cell>
          <cell r="K938">
            <v>2.37</v>
          </cell>
          <cell r="L938" t="str">
            <v>"открытые запросы-предложения"</v>
          </cell>
        </row>
        <row r="939">
          <cell r="E939" t="str">
            <v>Услуги по поверке контрольно-измерительных приборов</v>
          </cell>
          <cell r="F939" t="str">
            <v>тыс. руб.</v>
          </cell>
          <cell r="H939">
            <v>1.3</v>
          </cell>
          <cell r="J939">
            <v>1.3</v>
          </cell>
          <cell r="K939">
            <v>1.3</v>
          </cell>
          <cell r="L939" t="str">
            <v>"открытые запросы-предложения"</v>
          </cell>
        </row>
        <row r="940">
          <cell r="E940" t="str">
            <v>Аудиторские услуги</v>
          </cell>
          <cell r="F940" t="str">
            <v>тыс. руб.</v>
          </cell>
          <cell r="I940">
            <v>3.33</v>
          </cell>
          <cell r="J940">
            <v>3.33</v>
          </cell>
          <cell r="K940">
            <v>3.33</v>
          </cell>
          <cell r="L940" t="str">
            <v>"открытые запросы-предложения"</v>
          </cell>
        </row>
        <row r="941">
          <cell r="E941" t="str">
            <v>Материалы на капитальный ремонт  зданий и сооружений</v>
          </cell>
          <cell r="F941" t="str">
            <v>тыс. руб.</v>
          </cell>
          <cell r="I941">
            <v>0.1</v>
          </cell>
          <cell r="J941">
            <v>0.1</v>
          </cell>
          <cell r="K941">
            <v>0.1</v>
          </cell>
          <cell r="L941" t="str">
            <v>"открытые запросы-предложения"</v>
          </cell>
        </row>
        <row r="942">
          <cell r="E942" t="str">
            <v>использование радиочастот</v>
          </cell>
          <cell r="F942" t="str">
            <v>тыс. руб.</v>
          </cell>
          <cell r="I942">
            <v>1.67</v>
          </cell>
          <cell r="J942">
            <v>1.67</v>
          </cell>
          <cell r="K942">
            <v>1.67</v>
          </cell>
          <cell r="L942" t="str">
            <v>"открытые запросы-предложения"</v>
          </cell>
        </row>
        <row r="943">
          <cell r="F943" t="str">
            <v>Итого:</v>
          </cell>
          <cell r="G943">
            <v>753.09</v>
          </cell>
          <cell r="H943">
            <v>768.38</v>
          </cell>
          <cell r="I943">
            <v>792.89</v>
          </cell>
          <cell r="J943">
            <v>2314.36</v>
          </cell>
          <cell r="K943">
            <v>2314.36</v>
          </cell>
        </row>
        <row r="945">
          <cell r="E945" t="str">
            <v>Техническое обслуживание  автотранспорт</v>
          </cell>
          <cell r="F945" t="str">
            <v>тыс. руб.</v>
          </cell>
          <cell r="G945">
            <v>1.66</v>
          </cell>
          <cell r="H945">
            <v>3.28</v>
          </cell>
          <cell r="I945">
            <v>1.4</v>
          </cell>
          <cell r="J945">
            <v>6.34</v>
          </cell>
          <cell r="K945">
            <v>6.34</v>
          </cell>
          <cell r="L945" t="str">
            <v>"открытые запросы-предложения"</v>
          </cell>
        </row>
        <row r="946">
          <cell r="E946" t="str">
            <v>Страхование автомобилей по КАСКО</v>
          </cell>
          <cell r="F946" t="str">
            <v>тыс. руб.</v>
          </cell>
          <cell r="G946">
            <v>0.83</v>
          </cell>
          <cell r="H946">
            <v>0.77</v>
          </cell>
          <cell r="I946">
            <v>0.79</v>
          </cell>
          <cell r="J946">
            <v>2.39</v>
          </cell>
          <cell r="K946">
            <v>2.39</v>
          </cell>
          <cell r="L946" t="str">
            <v>"открытые запросы-предложения"</v>
          </cell>
        </row>
        <row r="947">
          <cell r="E947" t="str">
            <v>Аренда газопроводов ООО "Газпром газораспределение"</v>
          </cell>
          <cell r="F947" t="str">
            <v>тыс. руб.</v>
          </cell>
          <cell r="G947">
            <v>1546.01</v>
          </cell>
          <cell r="H947">
            <v>1546.01</v>
          </cell>
          <cell r="I947">
            <v>1546.01</v>
          </cell>
          <cell r="J947">
            <v>4638.03</v>
          </cell>
          <cell r="K947">
            <v>4638.03</v>
          </cell>
          <cell r="L947" t="str">
            <v>"прямые закупки"</v>
          </cell>
        </row>
        <row r="948">
          <cell r="E948" t="str">
            <v>Аренда муниципальных сетей</v>
          </cell>
          <cell r="F948" t="str">
            <v>тыс. руб.</v>
          </cell>
          <cell r="G948">
            <v>3.9</v>
          </cell>
          <cell r="H948">
            <v>3.9</v>
          </cell>
          <cell r="I948">
            <v>3.9</v>
          </cell>
          <cell r="J948">
            <v>11.7</v>
          </cell>
          <cell r="K948">
            <v>11.7</v>
          </cell>
          <cell r="L948" t="str">
            <v>"прямые закупки"</v>
          </cell>
        </row>
        <row r="949">
          <cell r="E949" t="str">
            <v>Аренда помещений</v>
          </cell>
          <cell r="F949" t="str">
            <v>тыс. руб.</v>
          </cell>
          <cell r="G949">
            <v>59.02</v>
          </cell>
          <cell r="H949">
            <v>50.75</v>
          </cell>
          <cell r="I949">
            <v>60.89</v>
          </cell>
          <cell r="J949">
            <v>170.66</v>
          </cell>
          <cell r="K949">
            <v>170.66</v>
          </cell>
          <cell r="L949" t="str">
            <v>"открытые запросы-предложения"</v>
          </cell>
        </row>
        <row r="950">
          <cell r="E950" t="str">
            <v>Аренда транспорта</v>
          </cell>
          <cell r="F950" t="str">
            <v>тыс. руб.</v>
          </cell>
          <cell r="G950">
            <v>0.86</v>
          </cell>
          <cell r="H950">
            <v>0.84</v>
          </cell>
          <cell r="I950">
            <v>0.81</v>
          </cell>
          <cell r="J950">
            <v>2.5099999999999998</v>
          </cell>
          <cell r="K950">
            <v>2.5099999999999998</v>
          </cell>
          <cell r="L950" t="str">
            <v>"открытые запросы-предложения"</v>
          </cell>
        </row>
        <row r="951">
          <cell r="E951" t="str">
            <v>водоснабжение</v>
          </cell>
          <cell r="F951" t="str">
            <v>тыс. руб.</v>
          </cell>
          <cell r="G951">
            <v>0.13</v>
          </cell>
          <cell r="H951">
            <v>0.1</v>
          </cell>
          <cell r="I951">
            <v>7.0000000000000007E-2</v>
          </cell>
          <cell r="J951">
            <v>0.3</v>
          </cell>
          <cell r="K951">
            <v>0.3</v>
          </cell>
          <cell r="L951" t="str">
            <v>"прямые закупки"</v>
          </cell>
        </row>
        <row r="952">
          <cell r="E952" t="str">
            <v>вывоз ТБО и прочие коммунальные</v>
          </cell>
          <cell r="F952" t="str">
            <v>тыс. руб.</v>
          </cell>
          <cell r="G952">
            <v>7.0000000000000007E-2</v>
          </cell>
          <cell r="H952">
            <v>7.0000000000000007E-2</v>
          </cell>
          <cell r="I952">
            <v>0.01</v>
          </cell>
          <cell r="J952">
            <v>0.15</v>
          </cell>
          <cell r="K952">
            <v>0.15</v>
          </cell>
          <cell r="L952" t="str">
            <v>"открытые запросы-предложения"</v>
          </cell>
        </row>
        <row r="953">
          <cell r="E953" t="str">
            <v>Газ на собственные нужды</v>
          </cell>
          <cell r="F953" t="str">
            <v>тыс. руб.</v>
          </cell>
          <cell r="G953">
            <v>2.0499999999999998</v>
          </cell>
          <cell r="H953">
            <v>1.39</v>
          </cell>
          <cell r="I953">
            <v>1.79</v>
          </cell>
          <cell r="J953">
            <v>5.23</v>
          </cell>
          <cell r="K953">
            <v>5.23</v>
          </cell>
          <cell r="L953" t="str">
            <v>"открытые запросы-предложения"</v>
          </cell>
        </row>
        <row r="954">
          <cell r="E954" t="str">
            <v>ГСМ</v>
          </cell>
          <cell r="F954" t="str">
            <v>тыс. руб.</v>
          </cell>
          <cell r="G954">
            <v>22.32</v>
          </cell>
          <cell r="H954">
            <v>18.87</v>
          </cell>
          <cell r="I954">
            <v>22.64</v>
          </cell>
          <cell r="J954">
            <v>63.83</v>
          </cell>
          <cell r="K954">
            <v>63.83</v>
          </cell>
          <cell r="L954" t="str">
            <v>"открытые запросы-предложения"</v>
          </cell>
        </row>
        <row r="955">
          <cell r="E955" t="str">
            <v>Текущий ремонт  других видов ОС</v>
          </cell>
          <cell r="F955" t="str">
            <v>тыс. руб.</v>
          </cell>
          <cell r="G955">
            <v>0.05</v>
          </cell>
          <cell r="H955">
            <v>0.16</v>
          </cell>
          <cell r="I955">
            <v>0.17</v>
          </cell>
          <cell r="J955">
            <v>0.38</v>
          </cell>
          <cell r="K955">
            <v>0.38</v>
          </cell>
          <cell r="L955" t="str">
            <v>"открытые запросы-предложения"</v>
          </cell>
        </row>
        <row r="956">
          <cell r="E956" t="str">
            <v>Запасные части и материалы для а/м</v>
          </cell>
          <cell r="F956" t="str">
            <v>тыс. руб.</v>
          </cell>
          <cell r="G956">
            <v>22.88</v>
          </cell>
          <cell r="H956">
            <v>1.48</v>
          </cell>
          <cell r="I956">
            <v>0.65</v>
          </cell>
          <cell r="J956">
            <v>25.01</v>
          </cell>
          <cell r="K956">
            <v>25.01</v>
          </cell>
          <cell r="L956" t="str">
            <v>"открытые запросы-предложения"</v>
          </cell>
        </row>
        <row r="957">
          <cell r="E957" t="str">
            <v>Текущий ремонт  зданий и сооружений</v>
          </cell>
          <cell r="F957" t="str">
            <v>тыс. руб.</v>
          </cell>
          <cell r="G957">
            <v>0.73</v>
          </cell>
          <cell r="J957">
            <v>0.73</v>
          </cell>
          <cell r="K957">
            <v>0.73</v>
          </cell>
          <cell r="L957" t="str">
            <v>"открытые запросы-предложения"</v>
          </cell>
        </row>
        <row r="958">
          <cell r="E958" t="str">
            <v>Капитальный ремонт  зданий и сооружений</v>
          </cell>
          <cell r="F958" t="str">
            <v>тыс. руб.</v>
          </cell>
          <cell r="G958">
            <v>1.06</v>
          </cell>
          <cell r="I958">
            <v>1.96</v>
          </cell>
          <cell r="J958">
            <v>3.02</v>
          </cell>
          <cell r="K958">
            <v>3.02</v>
          </cell>
          <cell r="L958" t="str">
            <v>"открытые запросы-предложения"</v>
          </cell>
        </row>
        <row r="959">
          <cell r="E959" t="str">
            <v>Материалы на текущий ремонт  зданий и сооружений</v>
          </cell>
          <cell r="F959" t="str">
            <v>тыс. руб.</v>
          </cell>
          <cell r="G959">
            <v>0.6</v>
          </cell>
          <cell r="H959">
            <v>1.1599999999999999</v>
          </cell>
          <cell r="I959">
            <v>0.05</v>
          </cell>
          <cell r="J959">
            <v>1.81</v>
          </cell>
          <cell r="K959">
            <v>1.81</v>
          </cell>
          <cell r="L959" t="str">
            <v>"открытые запросы-предложения"</v>
          </cell>
        </row>
        <row r="960">
          <cell r="E960" t="str">
            <v>Инвентарь</v>
          </cell>
          <cell r="F960" t="str">
            <v>тыс. руб.</v>
          </cell>
          <cell r="G960">
            <v>0.5</v>
          </cell>
          <cell r="J960">
            <v>0.5</v>
          </cell>
          <cell r="K960">
            <v>0.5</v>
          </cell>
          <cell r="L960" t="str">
            <v>"открытые запросы-предложения"</v>
          </cell>
        </row>
        <row r="961">
          <cell r="E961" t="str">
            <v>Информационно-вычислительные услуги</v>
          </cell>
          <cell r="F961" t="str">
            <v>тыс. руб.</v>
          </cell>
          <cell r="G961">
            <v>3.98</v>
          </cell>
          <cell r="H961">
            <v>1.06</v>
          </cell>
          <cell r="I961">
            <v>5.57</v>
          </cell>
          <cell r="J961">
            <v>10.61</v>
          </cell>
          <cell r="K961">
            <v>10.61</v>
          </cell>
          <cell r="L961" t="str">
            <v>"открытые запросы-предложения"</v>
          </cell>
        </row>
        <row r="962">
          <cell r="E962" t="str">
            <v>канализирование сточных вод</v>
          </cell>
          <cell r="F962" t="str">
            <v>тыс. руб.</v>
          </cell>
          <cell r="G962">
            <v>7.0000000000000007E-2</v>
          </cell>
          <cell r="H962">
            <v>0.04</v>
          </cell>
          <cell r="I962">
            <v>0.03</v>
          </cell>
          <cell r="J962">
            <v>0.14000000000000001</v>
          </cell>
          <cell r="K962">
            <v>0.14000000000000001</v>
          </cell>
          <cell r="L962" t="str">
            <v>"открытые запросы-предложения"</v>
          </cell>
        </row>
        <row r="963">
          <cell r="E963" t="str">
            <v>Комиссионные сборы по посредническим договорам</v>
          </cell>
          <cell r="F963" t="str">
            <v>тыс. руб.</v>
          </cell>
          <cell r="G963">
            <v>0.03</v>
          </cell>
          <cell r="H963">
            <v>0.02</v>
          </cell>
          <cell r="I963">
            <v>0.43</v>
          </cell>
          <cell r="J963">
            <v>0.48</v>
          </cell>
          <cell r="K963">
            <v>0.48</v>
          </cell>
          <cell r="L963" t="str">
            <v>"открытые запросы-предложения"</v>
          </cell>
        </row>
        <row r="964">
          <cell r="E964" t="str">
            <v>Консультационные услуги</v>
          </cell>
          <cell r="F964" t="str">
            <v>тыс. руб.</v>
          </cell>
          <cell r="G964">
            <v>0.65</v>
          </cell>
          <cell r="H964">
            <v>0.56000000000000005</v>
          </cell>
          <cell r="I964">
            <v>1.31</v>
          </cell>
          <cell r="J964">
            <v>2.52</v>
          </cell>
          <cell r="K964">
            <v>2.52</v>
          </cell>
          <cell r="L964" t="str">
            <v>"открытые запросы-предложения"</v>
          </cell>
        </row>
        <row r="965">
          <cell r="E965" t="str">
            <v>Материалы на содержание зданий и на хоз.нужды</v>
          </cell>
          <cell r="F965" t="str">
            <v>тыс. руб.</v>
          </cell>
          <cell r="G965">
            <v>0.15</v>
          </cell>
          <cell r="H965">
            <v>1.26</v>
          </cell>
          <cell r="I965">
            <v>0.22</v>
          </cell>
          <cell r="J965">
            <v>1.63</v>
          </cell>
          <cell r="K965">
            <v>1.63</v>
          </cell>
          <cell r="L965" t="str">
            <v>"открытые запросы-предложения"</v>
          </cell>
        </row>
        <row r="966">
          <cell r="E966" t="str">
            <v>Медицинское страхование</v>
          </cell>
          <cell r="F966" t="str">
            <v>тыс. руб.</v>
          </cell>
          <cell r="G966">
            <v>4.9000000000000004</v>
          </cell>
          <cell r="H966">
            <v>4.3499999999999996</v>
          </cell>
          <cell r="I966">
            <v>4.76</v>
          </cell>
          <cell r="J966">
            <v>14.01</v>
          </cell>
          <cell r="K966">
            <v>14.01</v>
          </cell>
          <cell r="L966" t="str">
            <v>"открытые запросы-предложения"</v>
          </cell>
        </row>
        <row r="967">
          <cell r="E967" t="str">
            <v>Электроэнергия  на бытовые нужды</v>
          </cell>
          <cell r="F967" t="str">
            <v>тыс. руб.</v>
          </cell>
          <cell r="G967">
            <v>0.89</v>
          </cell>
          <cell r="H967">
            <v>0.68</v>
          </cell>
          <cell r="I967">
            <v>0.62</v>
          </cell>
          <cell r="J967">
            <v>2.19</v>
          </cell>
          <cell r="K967">
            <v>2.19</v>
          </cell>
          <cell r="L967" t="str">
            <v>"прямые закупки"</v>
          </cell>
        </row>
        <row r="968">
          <cell r="E968" t="str">
            <v>Электроэнергия  на ЭХЗ</v>
          </cell>
          <cell r="F968" t="str">
            <v>тыс. руб.</v>
          </cell>
          <cell r="G968">
            <v>3.81</v>
          </cell>
          <cell r="H968">
            <v>4.05</v>
          </cell>
          <cell r="I968">
            <v>0.56999999999999995</v>
          </cell>
          <cell r="J968">
            <v>8.43</v>
          </cell>
          <cell r="K968">
            <v>8.43</v>
          </cell>
          <cell r="L968" t="str">
            <v>"прямые закупки"</v>
          </cell>
        </row>
        <row r="969">
          <cell r="E969" t="str">
            <v>Страхование автомобилей по ОСАГО</v>
          </cell>
          <cell r="F969" t="str">
            <v>тыс. руб.</v>
          </cell>
          <cell r="G969">
            <v>1.41</v>
          </cell>
          <cell r="H969">
            <v>1.3</v>
          </cell>
          <cell r="I969">
            <v>1.36</v>
          </cell>
          <cell r="J969">
            <v>4.07</v>
          </cell>
          <cell r="K969">
            <v>4.07</v>
          </cell>
          <cell r="L969" t="str">
            <v>"открытые запросы-предложения"</v>
          </cell>
        </row>
        <row r="970">
          <cell r="E970" t="str">
            <v>Охрана труда</v>
          </cell>
          <cell r="F970" t="str">
            <v>тыс. руб.</v>
          </cell>
          <cell r="G970">
            <v>0.72</v>
          </cell>
          <cell r="H970">
            <v>0.13</v>
          </cell>
          <cell r="J970">
            <v>0.85</v>
          </cell>
          <cell r="K970">
            <v>0.85</v>
          </cell>
          <cell r="L970" t="str">
            <v>"прямые закупки"</v>
          </cell>
        </row>
        <row r="971">
          <cell r="E971" t="str">
            <v>Подготовка кадров</v>
          </cell>
          <cell r="F971" t="str">
            <v>тыс. руб.</v>
          </cell>
          <cell r="G971">
            <v>0.05</v>
          </cell>
          <cell r="I971">
            <v>0.16</v>
          </cell>
          <cell r="J971">
            <v>0.21</v>
          </cell>
          <cell r="K971">
            <v>0.21</v>
          </cell>
          <cell r="L971" t="str">
            <v>"прямые закупки"</v>
          </cell>
        </row>
        <row r="972">
          <cell r="E972" t="str">
            <v>Программные продукты</v>
          </cell>
          <cell r="F972" t="str">
            <v>тыс. руб.</v>
          </cell>
          <cell r="G972">
            <v>7.1</v>
          </cell>
          <cell r="H972">
            <v>3</v>
          </cell>
          <cell r="I972">
            <v>3.23</v>
          </cell>
          <cell r="J972">
            <v>13.33</v>
          </cell>
          <cell r="K972">
            <v>13.33</v>
          </cell>
          <cell r="L972" t="str">
            <v>"открытые запросы-предложения"</v>
          </cell>
        </row>
        <row r="973">
          <cell r="E973" t="str">
            <v>Прочая аренда</v>
          </cell>
          <cell r="F973" t="str">
            <v>тыс. руб.</v>
          </cell>
          <cell r="G973">
            <v>0.23</v>
          </cell>
          <cell r="H973">
            <v>0.2</v>
          </cell>
          <cell r="I973">
            <v>0.16</v>
          </cell>
          <cell r="J973">
            <v>0.59</v>
          </cell>
          <cell r="K973">
            <v>0.59</v>
          </cell>
          <cell r="L973" t="str">
            <v>"открытые запросы-предложения"</v>
          </cell>
        </row>
        <row r="974">
          <cell r="E974" t="str">
            <v>Прочие</v>
          </cell>
          <cell r="F974" t="str">
            <v>тыс. руб.</v>
          </cell>
          <cell r="G974">
            <v>0.3</v>
          </cell>
          <cell r="J974">
            <v>0.3</v>
          </cell>
          <cell r="K974">
            <v>0.3</v>
          </cell>
          <cell r="L974" t="str">
            <v>"открытые запросы-предложения"</v>
          </cell>
        </row>
        <row r="975">
          <cell r="E975" t="str">
            <v>Спецодежда</v>
          </cell>
          <cell r="F975" t="str">
            <v>тыс. руб.</v>
          </cell>
          <cell r="G975">
            <v>11.11</v>
          </cell>
          <cell r="H975">
            <v>16.09</v>
          </cell>
          <cell r="I975">
            <v>0.67</v>
          </cell>
          <cell r="J975">
            <v>27.87</v>
          </cell>
          <cell r="K975">
            <v>27.87</v>
          </cell>
          <cell r="L975" t="str">
            <v>"открытые запросы-предложения"</v>
          </cell>
        </row>
        <row r="976">
          <cell r="E976" t="str">
            <v>Страхование гражданской ответственности организации</v>
          </cell>
          <cell r="F976" t="str">
            <v>тыс. руб.</v>
          </cell>
          <cell r="G976">
            <v>5.94</v>
          </cell>
          <cell r="H976">
            <v>5.56</v>
          </cell>
          <cell r="I976">
            <v>5.94</v>
          </cell>
          <cell r="J976">
            <v>17.440000000000001</v>
          </cell>
          <cell r="K976">
            <v>17.440000000000001</v>
          </cell>
          <cell r="L976" t="str">
            <v>"открытые запросы-предложения"</v>
          </cell>
        </row>
        <row r="977">
          <cell r="E977" t="str">
            <v>Страхование имущества</v>
          </cell>
          <cell r="F977" t="str">
            <v>тыс. руб.</v>
          </cell>
          <cell r="G977">
            <v>7.31</v>
          </cell>
          <cell r="H977">
            <v>6.84</v>
          </cell>
          <cell r="I977">
            <v>7.3</v>
          </cell>
          <cell r="J977">
            <v>21.45</v>
          </cell>
          <cell r="K977">
            <v>21.45</v>
          </cell>
          <cell r="L977" t="str">
            <v>"открытые запросы-предложения"</v>
          </cell>
        </row>
        <row r="978">
          <cell r="E978" t="str">
            <v>теплоэнергия</v>
          </cell>
          <cell r="F978" t="str">
            <v>тыс. руб.</v>
          </cell>
          <cell r="G978">
            <v>1.55</v>
          </cell>
          <cell r="H978">
            <v>1.05</v>
          </cell>
          <cell r="I978">
            <v>0.67</v>
          </cell>
          <cell r="J978">
            <v>3.27</v>
          </cell>
          <cell r="K978">
            <v>3.27</v>
          </cell>
          <cell r="L978" t="str">
            <v>"прямые закупки"</v>
          </cell>
        </row>
        <row r="979">
          <cell r="E979" t="str">
            <v>Технологические потери газа</v>
          </cell>
          <cell r="F979" t="str">
            <v>тыс. руб.</v>
          </cell>
          <cell r="G979">
            <v>36.93</v>
          </cell>
          <cell r="H979">
            <v>36.299999999999997</v>
          </cell>
          <cell r="I979">
            <v>37.479999999999997</v>
          </cell>
          <cell r="J979">
            <v>110.71</v>
          </cell>
          <cell r="K979">
            <v>110.71</v>
          </cell>
          <cell r="L979" t="str">
            <v>"прямые закупки"</v>
          </cell>
        </row>
        <row r="980">
          <cell r="E980" t="str">
            <v>Транспортные расходы</v>
          </cell>
          <cell r="F980" t="str">
            <v>тыс. руб.</v>
          </cell>
          <cell r="G980">
            <v>0.1</v>
          </cell>
          <cell r="H980">
            <v>0.56999999999999995</v>
          </cell>
          <cell r="I980">
            <v>0.43</v>
          </cell>
          <cell r="J980">
            <v>1.1000000000000001</v>
          </cell>
          <cell r="K980">
            <v>1.1000000000000001</v>
          </cell>
          <cell r="L980" t="str">
            <v>"открытые запросы-предложения"</v>
          </cell>
        </row>
        <row r="981">
          <cell r="E981" t="str">
            <v>Услуги в области ГО и защиты от ЧС</v>
          </cell>
          <cell r="F981" t="str">
            <v>тыс. руб.</v>
          </cell>
          <cell r="G981">
            <v>6.14</v>
          </cell>
          <cell r="H981">
            <v>6.14</v>
          </cell>
          <cell r="I981">
            <v>6.14</v>
          </cell>
          <cell r="J981">
            <v>18.420000000000002</v>
          </cell>
          <cell r="K981">
            <v>18.420000000000002</v>
          </cell>
          <cell r="L981" t="str">
            <v>"открытые запросы-предложения"</v>
          </cell>
        </row>
        <row r="982">
          <cell r="E982" t="str">
            <v>услуги городской телефонной связи</v>
          </cell>
          <cell r="F982" t="str">
            <v>тыс. руб.</v>
          </cell>
          <cell r="G982">
            <v>1.38</v>
          </cell>
          <cell r="H982">
            <v>1.33</v>
          </cell>
          <cell r="I982">
            <v>3.72</v>
          </cell>
          <cell r="J982">
            <v>6.43</v>
          </cell>
          <cell r="K982">
            <v>6.43</v>
          </cell>
          <cell r="L982" t="str">
            <v>"открытые запросы-предложения"</v>
          </cell>
        </row>
        <row r="983">
          <cell r="E983" t="str">
            <v>услуги интернет</v>
          </cell>
          <cell r="F983" t="str">
            <v>тыс. руб.</v>
          </cell>
          <cell r="G983">
            <v>1.25</v>
          </cell>
          <cell r="H983">
            <v>1.25</v>
          </cell>
          <cell r="I983">
            <v>2.6</v>
          </cell>
          <cell r="J983">
            <v>5.0999999999999996</v>
          </cell>
          <cell r="K983">
            <v>5.0999999999999996</v>
          </cell>
          <cell r="L983" t="str">
            <v>"открытые запросы-предложения"</v>
          </cell>
        </row>
        <row r="984">
          <cell r="E984" t="str">
            <v>услуги медицинских учреждений</v>
          </cell>
          <cell r="F984" t="str">
            <v>тыс. руб.</v>
          </cell>
          <cell r="G984">
            <v>7.44</v>
          </cell>
          <cell r="H984">
            <v>7.49</v>
          </cell>
          <cell r="I984">
            <v>7.97</v>
          </cell>
          <cell r="J984">
            <v>22.9</v>
          </cell>
          <cell r="K984">
            <v>22.9</v>
          </cell>
          <cell r="L984" t="str">
            <v>"открытые запросы-предложения"</v>
          </cell>
        </row>
        <row r="985">
          <cell r="E985" t="str">
            <v>услуги междугородней и международной телефонной связи</v>
          </cell>
          <cell r="F985" t="str">
            <v>тыс. руб.</v>
          </cell>
          <cell r="G985">
            <v>1.48</v>
          </cell>
          <cell r="H985">
            <v>1.04</v>
          </cell>
          <cell r="I985">
            <v>1.71</v>
          </cell>
          <cell r="J985">
            <v>4.2300000000000004</v>
          </cell>
          <cell r="K985">
            <v>4.2300000000000004</v>
          </cell>
          <cell r="L985" t="str">
            <v>"открытые запросы-предложения"</v>
          </cell>
        </row>
        <row r="986">
          <cell r="E986" t="str">
            <v>Услуги на пожарную безопасность</v>
          </cell>
          <cell r="F986" t="str">
            <v>тыс. руб.</v>
          </cell>
          <cell r="G986">
            <v>0.37</v>
          </cell>
          <cell r="H986">
            <v>0.25</v>
          </cell>
          <cell r="I986">
            <v>8.41</v>
          </cell>
          <cell r="J986">
            <v>9.0299999999999994</v>
          </cell>
          <cell r="K986">
            <v>9.0299999999999994</v>
          </cell>
          <cell r="L986" t="str">
            <v>"открытые запросы-предложения"</v>
          </cell>
        </row>
        <row r="987">
          <cell r="E987" t="str">
            <v>Услуги на промышленную безопасность</v>
          </cell>
          <cell r="F987" t="str">
            <v>тыс. руб.</v>
          </cell>
          <cell r="G987">
            <v>2.39</v>
          </cell>
          <cell r="J987">
            <v>2.39</v>
          </cell>
          <cell r="K987">
            <v>2.39</v>
          </cell>
          <cell r="L987" t="str">
            <v>"открытые запросы-предложения"</v>
          </cell>
        </row>
        <row r="988">
          <cell r="E988" t="str">
            <v>Услуги охраны</v>
          </cell>
          <cell r="F988" t="str">
            <v>тыс. руб.</v>
          </cell>
          <cell r="G988">
            <v>2.76</v>
          </cell>
          <cell r="H988">
            <v>2.5499999999999998</v>
          </cell>
          <cell r="I988">
            <v>1.97</v>
          </cell>
          <cell r="J988">
            <v>7.28</v>
          </cell>
          <cell r="K988">
            <v>7.28</v>
          </cell>
          <cell r="L988" t="str">
            <v>"открытые запросы-предложения"</v>
          </cell>
        </row>
        <row r="989">
          <cell r="E989" t="str">
            <v>услуги по мониторингу транспорта</v>
          </cell>
          <cell r="F989" t="str">
            <v>тыс. руб.</v>
          </cell>
          <cell r="G989">
            <v>7.0000000000000007E-2</v>
          </cell>
          <cell r="H989">
            <v>7.0000000000000007E-2</v>
          </cell>
          <cell r="I989">
            <v>7.0000000000000007E-2</v>
          </cell>
          <cell r="J989">
            <v>0.21</v>
          </cell>
          <cell r="K989">
            <v>0.21</v>
          </cell>
          <cell r="L989" t="str">
            <v>"открытые запросы-предложения"</v>
          </cell>
        </row>
        <row r="990">
          <cell r="E990" t="str">
            <v>Услуги по содержанию зданий</v>
          </cell>
          <cell r="F990" t="str">
            <v>тыс. руб.</v>
          </cell>
          <cell r="G990">
            <v>4</v>
          </cell>
          <cell r="H990">
            <v>4.03</v>
          </cell>
          <cell r="I990">
            <v>4.0999999999999996</v>
          </cell>
          <cell r="J990">
            <v>12.13</v>
          </cell>
          <cell r="K990">
            <v>12.13</v>
          </cell>
          <cell r="L990" t="str">
            <v>"открытые запросы-предложения"</v>
          </cell>
        </row>
        <row r="991">
          <cell r="E991" t="str">
            <v>услуги сотовой связи</v>
          </cell>
          <cell r="F991" t="str">
            <v>тыс. руб.</v>
          </cell>
          <cell r="G991">
            <v>1.1299999999999999</v>
          </cell>
          <cell r="H991">
            <v>1.48</v>
          </cell>
          <cell r="I991">
            <v>2.06</v>
          </cell>
          <cell r="J991">
            <v>4.67</v>
          </cell>
          <cell r="K991">
            <v>4.67</v>
          </cell>
          <cell r="L991" t="str">
            <v>"открытые запросы-предложения"</v>
          </cell>
        </row>
        <row r="992">
          <cell r="E992" t="str">
            <v>Услуги сторонних организаций по охране окружающей среды</v>
          </cell>
          <cell r="F992" t="str">
            <v>тыс. руб.</v>
          </cell>
          <cell r="G992">
            <v>0.14000000000000001</v>
          </cell>
          <cell r="J992">
            <v>0.14000000000000001</v>
          </cell>
          <cell r="K992">
            <v>0.14000000000000001</v>
          </cell>
          <cell r="L992" t="str">
            <v>"открытые запросы-предложения"</v>
          </cell>
        </row>
        <row r="993">
          <cell r="E993" t="str">
            <v>Техническое обслуживание  электрооборудование, оргтехника</v>
          </cell>
          <cell r="F993" t="str">
            <v>тыс. руб.</v>
          </cell>
          <cell r="G993">
            <v>0.49</v>
          </cell>
          <cell r="H993">
            <v>0.35</v>
          </cell>
          <cell r="I993">
            <v>0.16</v>
          </cell>
          <cell r="J993">
            <v>1</v>
          </cell>
          <cell r="K993">
            <v>1</v>
          </cell>
          <cell r="L993" t="str">
            <v>"открытые запросы-предложения"</v>
          </cell>
        </row>
        <row r="994">
          <cell r="E994" t="str">
            <v>Юридические, нотариальные услуги</v>
          </cell>
          <cell r="F994" t="str">
            <v>тыс. руб.</v>
          </cell>
          <cell r="G994">
            <v>0.01</v>
          </cell>
          <cell r="I994">
            <v>0.01</v>
          </cell>
          <cell r="J994">
            <v>0.02</v>
          </cell>
          <cell r="K994">
            <v>0.02</v>
          </cell>
          <cell r="L994" t="str">
            <v>"открытые запросы-предложения"</v>
          </cell>
        </row>
        <row r="995">
          <cell r="E995" t="str">
            <v>Комплектующие к оргтехнике</v>
          </cell>
          <cell r="F995" t="str">
            <v>тыс. руб.</v>
          </cell>
          <cell r="H995">
            <v>29.48</v>
          </cell>
          <cell r="J995">
            <v>29.48</v>
          </cell>
          <cell r="K995">
            <v>29.48</v>
          </cell>
          <cell r="L995" t="str">
            <v>"открытые запросы-предложения"</v>
          </cell>
        </row>
        <row r="996">
          <cell r="E996" t="str">
            <v>Аудиторские услуги</v>
          </cell>
          <cell r="F996" t="str">
            <v>тыс. руб.</v>
          </cell>
          <cell r="I996">
            <v>5.64</v>
          </cell>
          <cell r="J996">
            <v>5.64</v>
          </cell>
          <cell r="K996">
            <v>5.64</v>
          </cell>
          <cell r="L996" t="str">
            <v>"открытые запросы-предложения"</v>
          </cell>
        </row>
        <row r="997">
          <cell r="E997" t="str">
            <v>Материалы на капитальный ремонт  зданий и сооружений</v>
          </cell>
          <cell r="F997" t="str">
            <v>тыс. руб.</v>
          </cell>
          <cell r="I997">
            <v>0.17</v>
          </cell>
          <cell r="J997">
            <v>0.17</v>
          </cell>
          <cell r="K997">
            <v>0.17</v>
          </cell>
          <cell r="L997" t="str">
            <v>"открытые запросы-предложения"</v>
          </cell>
        </row>
        <row r="998">
          <cell r="E998" t="str">
            <v>Списание ОС стоимостью до 40000 руб.</v>
          </cell>
          <cell r="F998" t="str">
            <v>тыс. руб.</v>
          </cell>
          <cell r="I998">
            <v>0.28999999999999998</v>
          </cell>
          <cell r="J998">
            <v>0.28999999999999998</v>
          </cell>
          <cell r="K998">
            <v>0.28999999999999998</v>
          </cell>
          <cell r="L998" t="str">
            <v>"открытые запросы-предложения"</v>
          </cell>
        </row>
        <row r="999">
          <cell r="F999" t="str">
            <v>Итого:</v>
          </cell>
          <cell r="G999">
            <v>1778.95</v>
          </cell>
          <cell r="H999">
            <v>1767.3</v>
          </cell>
          <cell r="I999">
            <v>1757.07</v>
          </cell>
          <cell r="J999">
            <v>5303.32</v>
          </cell>
          <cell r="K999">
            <v>5303.32</v>
          </cell>
        </row>
        <row r="1001">
          <cell r="E1001" t="str">
            <v>Техническое обслуживание  автотранспорт</v>
          </cell>
          <cell r="F1001" t="str">
            <v>тыс. руб.</v>
          </cell>
          <cell r="G1001">
            <v>1.03</v>
          </cell>
          <cell r="H1001">
            <v>2.06</v>
          </cell>
          <cell r="I1001">
            <v>0.82</v>
          </cell>
          <cell r="J1001">
            <v>3.91</v>
          </cell>
          <cell r="K1001">
            <v>3.91</v>
          </cell>
          <cell r="L1001" t="str">
            <v>"открытые запросы-предложения"</v>
          </cell>
        </row>
        <row r="1002">
          <cell r="E1002" t="str">
            <v>Страхование автомобилей по КАСКО</v>
          </cell>
          <cell r="F1002" t="str">
            <v>тыс. руб.</v>
          </cell>
          <cell r="G1002">
            <v>0.52</v>
          </cell>
          <cell r="H1002">
            <v>0.45</v>
          </cell>
          <cell r="I1002">
            <v>0.46</v>
          </cell>
          <cell r="J1002">
            <v>1.43</v>
          </cell>
          <cell r="K1002">
            <v>1.43</v>
          </cell>
          <cell r="L1002" t="str">
            <v>"открытые запросы-предложения"</v>
          </cell>
        </row>
        <row r="1003">
          <cell r="E1003" t="str">
            <v>Аренда газопроводов в системе единого оператора</v>
          </cell>
          <cell r="F1003" t="str">
            <v>тыс. руб.</v>
          </cell>
          <cell r="G1003">
            <v>66.349999999999994</v>
          </cell>
          <cell r="H1003">
            <v>66.349999999999994</v>
          </cell>
          <cell r="I1003">
            <v>66.349999999999994</v>
          </cell>
          <cell r="J1003">
            <v>199.05</v>
          </cell>
          <cell r="K1003">
            <v>199.05</v>
          </cell>
          <cell r="L1003" t="str">
            <v>"прямые закупки"</v>
          </cell>
        </row>
        <row r="1004">
          <cell r="E1004" t="str">
            <v>Аренда муниципальных сетей</v>
          </cell>
          <cell r="F1004" t="str">
            <v>тыс. руб.</v>
          </cell>
          <cell r="G1004">
            <v>13.76</v>
          </cell>
          <cell r="H1004">
            <v>13.76</v>
          </cell>
          <cell r="I1004">
            <v>13.76</v>
          </cell>
          <cell r="J1004">
            <v>41.28</v>
          </cell>
          <cell r="K1004">
            <v>41.28</v>
          </cell>
          <cell r="L1004" t="str">
            <v>"прямые закупки"</v>
          </cell>
        </row>
        <row r="1005">
          <cell r="E1005" t="str">
            <v>Аренда помещений</v>
          </cell>
          <cell r="F1005" t="str">
            <v>тыс. руб.</v>
          </cell>
          <cell r="G1005">
            <v>30.2</v>
          </cell>
          <cell r="H1005">
            <v>29.01</v>
          </cell>
          <cell r="I1005">
            <v>25.98</v>
          </cell>
          <cell r="J1005">
            <v>85.19</v>
          </cell>
          <cell r="K1005">
            <v>85.19</v>
          </cell>
          <cell r="L1005" t="str">
            <v>"открытые запросы-предложения"</v>
          </cell>
        </row>
        <row r="1006">
          <cell r="E1006" t="str">
            <v>Аренда транспорта</v>
          </cell>
          <cell r="F1006" t="str">
            <v>тыс. руб.</v>
          </cell>
          <cell r="G1006">
            <v>0.53</v>
          </cell>
          <cell r="H1006">
            <v>0.49</v>
          </cell>
          <cell r="I1006">
            <v>0.47</v>
          </cell>
          <cell r="J1006">
            <v>1.49</v>
          </cell>
          <cell r="K1006">
            <v>1.49</v>
          </cell>
          <cell r="L1006" t="str">
            <v>"открытые запросы-предложения"</v>
          </cell>
        </row>
        <row r="1007">
          <cell r="E1007" t="str">
            <v>водоснабжение</v>
          </cell>
          <cell r="F1007" t="str">
            <v>тыс. руб.</v>
          </cell>
          <cell r="G1007">
            <v>0.14000000000000001</v>
          </cell>
          <cell r="H1007">
            <v>0.22</v>
          </cell>
          <cell r="I1007">
            <v>0.18</v>
          </cell>
          <cell r="J1007">
            <v>0.54</v>
          </cell>
          <cell r="K1007">
            <v>0.54</v>
          </cell>
          <cell r="L1007" t="str">
            <v>"прямые закупки"</v>
          </cell>
        </row>
        <row r="1008">
          <cell r="E1008" t="str">
            <v>вывоз ТБО и прочие коммунальные</v>
          </cell>
          <cell r="F1008" t="str">
            <v>тыс. руб.</v>
          </cell>
          <cell r="G1008">
            <v>1.26</v>
          </cell>
          <cell r="H1008">
            <v>1.25</v>
          </cell>
          <cell r="I1008">
            <v>0.77</v>
          </cell>
          <cell r="J1008">
            <v>3.28</v>
          </cell>
          <cell r="K1008">
            <v>3.28</v>
          </cell>
          <cell r="L1008" t="str">
            <v>"открытые запросы-предложения"</v>
          </cell>
        </row>
        <row r="1009">
          <cell r="E1009" t="str">
            <v>Газ на собственные нужды</v>
          </cell>
          <cell r="F1009" t="str">
            <v>тыс. руб.</v>
          </cell>
          <cell r="G1009">
            <v>10.42</v>
          </cell>
          <cell r="H1009">
            <v>8.16</v>
          </cell>
          <cell r="I1009">
            <v>5.84</v>
          </cell>
          <cell r="J1009">
            <v>24.42</v>
          </cell>
          <cell r="K1009">
            <v>24.42</v>
          </cell>
          <cell r="L1009" t="str">
            <v>"открытые запросы-предложения"</v>
          </cell>
        </row>
        <row r="1010">
          <cell r="E1010" t="str">
            <v>ГСМ</v>
          </cell>
          <cell r="F1010" t="str">
            <v>тыс. руб.</v>
          </cell>
          <cell r="G1010">
            <v>34.89</v>
          </cell>
          <cell r="H1010">
            <v>33.75</v>
          </cell>
          <cell r="I1010">
            <v>32.81</v>
          </cell>
          <cell r="J1010">
            <v>101.45</v>
          </cell>
          <cell r="K1010">
            <v>101.45</v>
          </cell>
          <cell r="L1010" t="str">
            <v>"открытые запросы-предложения"</v>
          </cell>
        </row>
        <row r="1011">
          <cell r="E1011" t="str">
            <v>Текущий ремонт  других видов ОС</v>
          </cell>
          <cell r="F1011" t="str">
            <v>тыс. руб.</v>
          </cell>
          <cell r="G1011">
            <v>0.03</v>
          </cell>
          <cell r="H1011">
            <v>0.09</v>
          </cell>
          <cell r="I1011">
            <v>0.1</v>
          </cell>
          <cell r="J1011">
            <v>0.22</v>
          </cell>
          <cell r="K1011">
            <v>0.22</v>
          </cell>
          <cell r="L1011" t="str">
            <v>"открытые запросы-предложения"</v>
          </cell>
        </row>
        <row r="1012">
          <cell r="E1012" t="str">
            <v>Запасные части и материалы для а/м</v>
          </cell>
          <cell r="F1012" t="str">
            <v>тыс. руб.</v>
          </cell>
          <cell r="G1012">
            <v>0.12</v>
          </cell>
          <cell r="H1012">
            <v>18.96</v>
          </cell>
          <cell r="I1012">
            <v>18.78</v>
          </cell>
          <cell r="J1012">
            <v>37.86</v>
          </cell>
          <cell r="K1012">
            <v>37.86</v>
          </cell>
          <cell r="L1012" t="str">
            <v>"открытые запросы-предложения"</v>
          </cell>
        </row>
        <row r="1013">
          <cell r="E1013" t="str">
            <v>Капитальный ремонт  зданий и сооружений</v>
          </cell>
          <cell r="F1013" t="str">
            <v>тыс. руб.</v>
          </cell>
          <cell r="G1013">
            <v>0.66</v>
          </cell>
          <cell r="I1013">
            <v>1.1399999999999999</v>
          </cell>
          <cell r="J1013">
            <v>1.8</v>
          </cell>
          <cell r="K1013">
            <v>1.8</v>
          </cell>
          <cell r="L1013" t="str">
            <v>"открытые запросы-предложения"</v>
          </cell>
        </row>
        <row r="1014">
          <cell r="E1014" t="str">
            <v>Текущий ремонт  зданий и сооружений</v>
          </cell>
          <cell r="F1014" t="str">
            <v>тыс. руб.</v>
          </cell>
          <cell r="G1014">
            <v>0.46</v>
          </cell>
          <cell r="J1014">
            <v>0.46</v>
          </cell>
          <cell r="K1014">
            <v>0.46</v>
          </cell>
          <cell r="L1014" t="str">
            <v>"открытые запросы-предложения"</v>
          </cell>
        </row>
        <row r="1015">
          <cell r="E1015" t="str">
            <v>Материалы на текущий ремонт  зданий и сооружений</v>
          </cell>
          <cell r="F1015" t="str">
            <v>тыс. руб.</v>
          </cell>
          <cell r="G1015">
            <v>17.309999999999999</v>
          </cell>
          <cell r="H1015">
            <v>0.68</v>
          </cell>
          <cell r="I1015">
            <v>0.03</v>
          </cell>
          <cell r="J1015">
            <v>18.02</v>
          </cell>
          <cell r="K1015">
            <v>18.02</v>
          </cell>
          <cell r="L1015" t="str">
            <v>"открытые запросы-предложения"</v>
          </cell>
        </row>
        <row r="1016">
          <cell r="E1016" t="str">
            <v>Инвентарь</v>
          </cell>
          <cell r="F1016" t="str">
            <v>тыс. руб.</v>
          </cell>
          <cell r="G1016">
            <v>0.45</v>
          </cell>
          <cell r="H1016">
            <v>11.58</v>
          </cell>
          <cell r="I1016">
            <v>4.68</v>
          </cell>
          <cell r="J1016">
            <v>16.71</v>
          </cell>
          <cell r="K1016">
            <v>16.71</v>
          </cell>
          <cell r="L1016" t="str">
            <v>"открытые запросы-предложения"</v>
          </cell>
        </row>
        <row r="1017">
          <cell r="E1017" t="str">
            <v>Информационно-вычислительные услуги</v>
          </cell>
          <cell r="F1017" t="str">
            <v>тыс. руб.</v>
          </cell>
          <cell r="G1017">
            <v>1.43</v>
          </cell>
          <cell r="H1017">
            <v>0.51</v>
          </cell>
          <cell r="I1017">
            <v>2.5499999999999998</v>
          </cell>
          <cell r="J1017">
            <v>4.49</v>
          </cell>
          <cell r="K1017">
            <v>4.49</v>
          </cell>
          <cell r="L1017" t="str">
            <v>"открытые запросы-предложения"</v>
          </cell>
        </row>
        <row r="1018">
          <cell r="E1018" t="str">
            <v>канализирование сточных вод</v>
          </cell>
          <cell r="F1018" t="str">
            <v>тыс. руб.</v>
          </cell>
          <cell r="G1018">
            <v>0.04</v>
          </cell>
          <cell r="H1018">
            <v>0.02</v>
          </cell>
          <cell r="I1018">
            <v>0.02</v>
          </cell>
          <cell r="J1018">
            <v>0.08</v>
          </cell>
          <cell r="K1018">
            <v>0.08</v>
          </cell>
          <cell r="L1018" t="str">
            <v>"открытые запросы-предложения"</v>
          </cell>
        </row>
        <row r="1019">
          <cell r="E1019" t="str">
            <v>Комиссионные сборы по посредническим договорам</v>
          </cell>
          <cell r="F1019" t="str">
            <v>тыс. руб.</v>
          </cell>
          <cell r="G1019">
            <v>0.02</v>
          </cell>
          <cell r="H1019">
            <v>0.01</v>
          </cell>
          <cell r="I1019">
            <v>0.51</v>
          </cell>
          <cell r="J1019">
            <v>0.54</v>
          </cell>
          <cell r="K1019">
            <v>0.54</v>
          </cell>
          <cell r="L1019" t="str">
            <v>"открытые запросы-предложения"</v>
          </cell>
        </row>
        <row r="1020">
          <cell r="E1020" t="str">
            <v>Консультационные услуги</v>
          </cell>
          <cell r="F1020" t="str">
            <v>тыс. руб.</v>
          </cell>
          <cell r="G1020">
            <v>0.41</v>
          </cell>
          <cell r="H1020">
            <v>0.33</v>
          </cell>
          <cell r="I1020">
            <v>0.76</v>
          </cell>
          <cell r="J1020">
            <v>1.5</v>
          </cell>
          <cell r="K1020">
            <v>1.5</v>
          </cell>
          <cell r="L1020" t="str">
            <v>"открытые запросы-предложения"</v>
          </cell>
        </row>
        <row r="1021">
          <cell r="E1021" t="str">
            <v>Материалы на содержание зданий и на хоз.нужды</v>
          </cell>
          <cell r="F1021" t="str">
            <v>тыс. руб.</v>
          </cell>
          <cell r="G1021">
            <v>0.68</v>
          </cell>
          <cell r="H1021">
            <v>0.84</v>
          </cell>
          <cell r="I1021">
            <v>0.77</v>
          </cell>
          <cell r="J1021">
            <v>2.29</v>
          </cell>
          <cell r="K1021">
            <v>2.29</v>
          </cell>
          <cell r="L1021" t="str">
            <v>"открытые запросы-предложения"</v>
          </cell>
        </row>
        <row r="1022">
          <cell r="E1022" t="str">
            <v>Медицинское страхование</v>
          </cell>
          <cell r="F1022" t="str">
            <v>тыс. руб.</v>
          </cell>
          <cell r="G1022">
            <v>6.8</v>
          </cell>
          <cell r="H1022">
            <v>6.22</v>
          </cell>
          <cell r="I1022">
            <v>5.78</v>
          </cell>
          <cell r="J1022">
            <v>18.8</v>
          </cell>
          <cell r="K1022">
            <v>18.8</v>
          </cell>
          <cell r="L1022" t="str">
            <v>"открытые запросы-предложения"</v>
          </cell>
        </row>
        <row r="1023">
          <cell r="E1023" t="str">
            <v>Электроэнергия  на бытовые нужды</v>
          </cell>
          <cell r="F1023" t="str">
            <v>тыс. руб.</v>
          </cell>
          <cell r="G1023">
            <v>4.03</v>
          </cell>
          <cell r="H1023">
            <v>3.69</v>
          </cell>
          <cell r="I1023">
            <v>2.98</v>
          </cell>
          <cell r="J1023">
            <v>10.7</v>
          </cell>
          <cell r="K1023">
            <v>10.7</v>
          </cell>
          <cell r="L1023" t="str">
            <v>"прямые закупки"</v>
          </cell>
        </row>
        <row r="1024">
          <cell r="E1024" t="str">
            <v>Электроэнергия  на ЭХЗ</v>
          </cell>
          <cell r="F1024" t="str">
            <v>тыс. руб.</v>
          </cell>
          <cell r="G1024">
            <v>0.74</v>
          </cell>
          <cell r="H1024">
            <v>0.78</v>
          </cell>
          <cell r="I1024">
            <v>0.87</v>
          </cell>
          <cell r="J1024">
            <v>2.39</v>
          </cell>
          <cell r="K1024">
            <v>2.39</v>
          </cell>
          <cell r="L1024" t="str">
            <v>"прямые закупки"</v>
          </cell>
        </row>
        <row r="1025">
          <cell r="E1025" t="str">
            <v>Страхование автомобилей по ОСАГО</v>
          </cell>
          <cell r="F1025" t="str">
            <v>тыс. руб.</v>
          </cell>
          <cell r="G1025">
            <v>2.62</v>
          </cell>
          <cell r="H1025">
            <v>2.4</v>
          </cell>
          <cell r="I1025">
            <v>2.23</v>
          </cell>
          <cell r="J1025">
            <v>7.25</v>
          </cell>
          <cell r="K1025">
            <v>7.25</v>
          </cell>
          <cell r="L1025" t="str">
            <v>"открытые запросы-предложения"</v>
          </cell>
        </row>
        <row r="1026">
          <cell r="E1026" t="str">
            <v>Охрана труда</v>
          </cell>
          <cell r="F1026" t="str">
            <v>тыс. руб.</v>
          </cell>
          <cell r="G1026">
            <v>1.82</v>
          </cell>
          <cell r="H1026">
            <v>2.19</v>
          </cell>
          <cell r="I1026">
            <v>1.31</v>
          </cell>
          <cell r="J1026">
            <v>5.32</v>
          </cell>
          <cell r="K1026">
            <v>5.32</v>
          </cell>
          <cell r="L1026" t="str">
            <v>"прямые закупки"</v>
          </cell>
        </row>
        <row r="1027">
          <cell r="E1027" t="str">
            <v>Подготовка кадров</v>
          </cell>
          <cell r="F1027" t="str">
            <v>тыс. руб.</v>
          </cell>
          <cell r="G1027">
            <v>0.03</v>
          </cell>
          <cell r="I1027">
            <v>7.86</v>
          </cell>
          <cell r="J1027">
            <v>7.89</v>
          </cell>
          <cell r="K1027">
            <v>7.89</v>
          </cell>
          <cell r="L1027" t="str">
            <v>"прямые закупки"</v>
          </cell>
        </row>
        <row r="1028">
          <cell r="E1028" t="str">
            <v>Программные продукты</v>
          </cell>
          <cell r="F1028" t="str">
            <v>тыс. руб.</v>
          </cell>
          <cell r="G1028">
            <v>2.69</v>
          </cell>
          <cell r="H1028">
            <v>2.27</v>
          </cell>
          <cell r="I1028">
            <v>2.31</v>
          </cell>
          <cell r="J1028">
            <v>7.27</v>
          </cell>
          <cell r="K1028">
            <v>7.27</v>
          </cell>
          <cell r="L1028" t="str">
            <v>"открытые запросы-предложения"</v>
          </cell>
        </row>
        <row r="1029">
          <cell r="E1029" t="str">
            <v>Прочая аренда</v>
          </cell>
          <cell r="F1029" t="str">
            <v>тыс. руб.</v>
          </cell>
          <cell r="G1029">
            <v>0.23</v>
          </cell>
          <cell r="H1029">
            <v>0.2</v>
          </cell>
          <cell r="I1029">
            <v>0.18</v>
          </cell>
          <cell r="J1029">
            <v>0.61</v>
          </cell>
          <cell r="K1029">
            <v>0.61</v>
          </cell>
          <cell r="L1029" t="str">
            <v>"открытые запросы-предложения"</v>
          </cell>
        </row>
        <row r="1030">
          <cell r="E1030" t="str">
            <v>Прочие</v>
          </cell>
          <cell r="F1030" t="str">
            <v>тыс. руб.</v>
          </cell>
          <cell r="G1030">
            <v>0.18</v>
          </cell>
          <cell r="J1030">
            <v>0.18</v>
          </cell>
          <cell r="K1030">
            <v>0.18</v>
          </cell>
          <cell r="L1030" t="str">
            <v>"открытые запросы-предложения"</v>
          </cell>
        </row>
        <row r="1031">
          <cell r="E1031" t="str">
            <v>Спецодежда</v>
          </cell>
          <cell r="F1031" t="str">
            <v>тыс. руб.</v>
          </cell>
          <cell r="G1031">
            <v>32.840000000000003</v>
          </cell>
          <cell r="H1031">
            <v>31.18</v>
          </cell>
          <cell r="I1031">
            <v>27.45</v>
          </cell>
          <cell r="J1031">
            <v>91.47</v>
          </cell>
          <cell r="K1031">
            <v>91.47</v>
          </cell>
          <cell r="L1031" t="str">
            <v>"открытые запросы-предложения"</v>
          </cell>
        </row>
        <row r="1032">
          <cell r="E1032" t="str">
            <v>Страхование гражданской ответственности организации</v>
          </cell>
          <cell r="F1032" t="str">
            <v>тыс. руб.</v>
          </cell>
          <cell r="G1032">
            <v>5.94</v>
          </cell>
          <cell r="H1032">
            <v>5.55</v>
          </cell>
          <cell r="I1032">
            <v>5.93</v>
          </cell>
          <cell r="J1032">
            <v>17.420000000000002</v>
          </cell>
          <cell r="K1032">
            <v>17.420000000000002</v>
          </cell>
          <cell r="L1032" t="str">
            <v>"открытые запросы-предложения"</v>
          </cell>
        </row>
        <row r="1033">
          <cell r="E1033" t="str">
            <v>Страхование имущества</v>
          </cell>
          <cell r="F1033" t="str">
            <v>тыс. руб.</v>
          </cell>
          <cell r="G1033">
            <v>0.38</v>
          </cell>
          <cell r="H1033">
            <v>0.35</v>
          </cell>
          <cell r="I1033">
            <v>0.32</v>
          </cell>
          <cell r="J1033">
            <v>1.05</v>
          </cell>
          <cell r="K1033">
            <v>1.05</v>
          </cell>
          <cell r="L1033" t="str">
            <v>"открытые запросы-предложения"</v>
          </cell>
        </row>
        <row r="1034">
          <cell r="E1034" t="str">
            <v>теплоэнергия</v>
          </cell>
          <cell r="F1034" t="str">
            <v>тыс. руб.</v>
          </cell>
          <cell r="G1034">
            <v>1.0900000000000001</v>
          </cell>
          <cell r="H1034">
            <v>0.72</v>
          </cell>
          <cell r="I1034">
            <v>0.47</v>
          </cell>
          <cell r="J1034">
            <v>2.2799999999999998</v>
          </cell>
          <cell r="K1034">
            <v>2.2799999999999998</v>
          </cell>
          <cell r="L1034" t="str">
            <v>"прямые закупки"</v>
          </cell>
        </row>
        <row r="1035">
          <cell r="E1035" t="str">
            <v>Технологические потери газа</v>
          </cell>
          <cell r="F1035" t="str">
            <v>тыс. руб.</v>
          </cell>
          <cell r="G1035">
            <v>27.45</v>
          </cell>
          <cell r="H1035">
            <v>27.26</v>
          </cell>
          <cell r="I1035">
            <v>27.47</v>
          </cell>
          <cell r="J1035">
            <v>82.18</v>
          </cell>
          <cell r="K1035">
            <v>82.18</v>
          </cell>
          <cell r="L1035" t="str">
            <v>"прямые закупки"</v>
          </cell>
        </row>
        <row r="1036">
          <cell r="E1036" t="str">
            <v>Транспортные расходы</v>
          </cell>
          <cell r="F1036" t="str">
            <v>тыс. руб.</v>
          </cell>
          <cell r="G1036">
            <v>0.06</v>
          </cell>
          <cell r="H1036">
            <v>0.33</v>
          </cell>
          <cell r="I1036">
            <v>0.25</v>
          </cell>
          <cell r="J1036">
            <v>0.64</v>
          </cell>
          <cell r="K1036">
            <v>0.64</v>
          </cell>
          <cell r="L1036" t="str">
            <v>"открытые запросы-предложения"</v>
          </cell>
        </row>
        <row r="1037">
          <cell r="E1037" t="str">
            <v>Услуги в области ГО и защиты от ЧС</v>
          </cell>
          <cell r="F1037" t="str">
            <v>тыс. руб.</v>
          </cell>
          <cell r="G1037">
            <v>3.22</v>
          </cell>
          <cell r="H1037">
            <v>3.22</v>
          </cell>
          <cell r="I1037">
            <v>3.22</v>
          </cell>
          <cell r="J1037">
            <v>9.66</v>
          </cell>
          <cell r="K1037">
            <v>9.66</v>
          </cell>
          <cell r="L1037" t="str">
            <v>"открытые запросы-предложения"</v>
          </cell>
        </row>
        <row r="1038">
          <cell r="E1038" t="str">
            <v>услуги городской телефонной связи</v>
          </cell>
          <cell r="F1038" t="str">
            <v>тыс. руб.</v>
          </cell>
          <cell r="G1038">
            <v>3.96</v>
          </cell>
          <cell r="H1038">
            <v>4.79</v>
          </cell>
          <cell r="I1038">
            <v>3.87</v>
          </cell>
          <cell r="J1038">
            <v>12.62</v>
          </cell>
          <cell r="K1038">
            <v>12.62</v>
          </cell>
          <cell r="L1038" t="str">
            <v>"открытые запросы-предложения"</v>
          </cell>
        </row>
        <row r="1039">
          <cell r="E1039" t="str">
            <v>услуги интернет</v>
          </cell>
          <cell r="F1039" t="str">
            <v>тыс. руб.</v>
          </cell>
          <cell r="G1039">
            <v>2.13</v>
          </cell>
          <cell r="H1039">
            <v>2.1</v>
          </cell>
          <cell r="I1039">
            <v>1.76</v>
          </cell>
          <cell r="J1039">
            <v>5.99</v>
          </cell>
          <cell r="K1039">
            <v>5.99</v>
          </cell>
          <cell r="L1039" t="str">
            <v>"открытые запросы-предложения"</v>
          </cell>
        </row>
        <row r="1040">
          <cell r="E1040" t="str">
            <v>услуги медицинских учреждений</v>
          </cell>
          <cell r="F1040" t="str">
            <v>тыс. руб.</v>
          </cell>
          <cell r="G1040">
            <v>9.75</v>
          </cell>
          <cell r="H1040">
            <v>10.14</v>
          </cell>
          <cell r="I1040">
            <v>9.59</v>
          </cell>
          <cell r="J1040">
            <v>29.48</v>
          </cell>
          <cell r="K1040">
            <v>29.48</v>
          </cell>
          <cell r="L1040" t="str">
            <v>"открытые запросы-предложения"</v>
          </cell>
        </row>
        <row r="1041">
          <cell r="E1041" t="str">
            <v>услуги междугородней и международной телефонной связи</v>
          </cell>
          <cell r="F1041" t="str">
            <v>тыс. руб.</v>
          </cell>
          <cell r="G1041">
            <v>0.1</v>
          </cell>
          <cell r="H1041">
            <v>0.14000000000000001</v>
          </cell>
          <cell r="I1041">
            <v>0.13</v>
          </cell>
          <cell r="J1041">
            <v>0.37</v>
          </cell>
          <cell r="K1041">
            <v>0.37</v>
          </cell>
          <cell r="L1041" t="str">
            <v>"открытые запросы-предложения"</v>
          </cell>
        </row>
        <row r="1042">
          <cell r="E1042" t="str">
            <v>Услуги на пожарную безопасность</v>
          </cell>
          <cell r="F1042" t="str">
            <v>тыс. руб.</v>
          </cell>
          <cell r="G1042">
            <v>7.94</v>
          </cell>
          <cell r="H1042">
            <v>7.82</v>
          </cell>
          <cell r="I1042">
            <v>7.21</v>
          </cell>
          <cell r="J1042">
            <v>22.97</v>
          </cell>
          <cell r="K1042">
            <v>22.97</v>
          </cell>
          <cell r="L1042" t="str">
            <v>"открытые запросы-предложения"</v>
          </cell>
        </row>
        <row r="1043">
          <cell r="E1043" t="str">
            <v>Услуги на промышленную безопасность</v>
          </cell>
          <cell r="F1043" t="str">
            <v>тыс. руб.</v>
          </cell>
          <cell r="G1043">
            <v>1.99</v>
          </cell>
          <cell r="J1043">
            <v>1.99</v>
          </cell>
          <cell r="K1043">
            <v>1.99</v>
          </cell>
          <cell r="L1043" t="str">
            <v>"открытые запросы-предложения"</v>
          </cell>
        </row>
        <row r="1044">
          <cell r="E1044" t="str">
            <v>Услуги охраны</v>
          </cell>
          <cell r="F1044" t="str">
            <v>тыс. руб.</v>
          </cell>
          <cell r="G1044">
            <v>4.37</v>
          </cell>
          <cell r="H1044">
            <v>5.66</v>
          </cell>
          <cell r="I1044">
            <v>4.6500000000000004</v>
          </cell>
          <cell r="J1044">
            <v>14.68</v>
          </cell>
          <cell r="K1044">
            <v>14.68</v>
          </cell>
          <cell r="L1044" t="str">
            <v>"открытые запросы-предложения"</v>
          </cell>
        </row>
        <row r="1045">
          <cell r="E1045" t="str">
            <v>услуги по мониторингу транспорта</v>
          </cell>
          <cell r="F1045" t="str">
            <v>тыс. руб.</v>
          </cell>
          <cell r="G1045">
            <v>0.89</v>
          </cell>
          <cell r="H1045">
            <v>0.87</v>
          </cell>
          <cell r="I1045">
            <v>0.77</v>
          </cell>
          <cell r="J1045">
            <v>2.5299999999999998</v>
          </cell>
          <cell r="K1045">
            <v>2.5299999999999998</v>
          </cell>
          <cell r="L1045" t="str">
            <v>"открытые запросы-предложения"</v>
          </cell>
        </row>
        <row r="1046">
          <cell r="E1046" t="str">
            <v>Услуги по содержанию зданий</v>
          </cell>
          <cell r="F1046" t="str">
            <v>тыс. руб.</v>
          </cell>
          <cell r="G1046">
            <v>9.14</v>
          </cell>
          <cell r="H1046">
            <v>8.02</v>
          </cell>
          <cell r="I1046">
            <v>8.1</v>
          </cell>
          <cell r="J1046">
            <v>25.26</v>
          </cell>
          <cell r="K1046">
            <v>25.26</v>
          </cell>
          <cell r="L1046" t="str">
            <v>"открытые запросы-предложения"</v>
          </cell>
        </row>
        <row r="1047">
          <cell r="E1047" t="str">
            <v>услуги сотовой связи</v>
          </cell>
          <cell r="F1047" t="str">
            <v>тыс. руб.</v>
          </cell>
          <cell r="G1047">
            <v>0.44</v>
          </cell>
          <cell r="H1047">
            <v>0.6</v>
          </cell>
          <cell r="I1047">
            <v>0.45</v>
          </cell>
          <cell r="J1047">
            <v>1.49</v>
          </cell>
          <cell r="K1047">
            <v>1.49</v>
          </cell>
          <cell r="L1047" t="str">
            <v>"открытые запросы-предложения"</v>
          </cell>
        </row>
        <row r="1048">
          <cell r="E1048" t="str">
            <v>Услуги сторонних организаций по охране окружающей среды</v>
          </cell>
          <cell r="F1048" t="str">
            <v>тыс. руб.</v>
          </cell>
          <cell r="G1048">
            <v>0.09</v>
          </cell>
          <cell r="J1048">
            <v>0.09</v>
          </cell>
          <cell r="K1048">
            <v>0.09</v>
          </cell>
          <cell r="L1048" t="str">
            <v>"открытые запросы-предложения"</v>
          </cell>
        </row>
        <row r="1049">
          <cell r="E1049" t="str">
            <v>Техническое обслуживание  электрооборудование, оргтехника</v>
          </cell>
          <cell r="F1049" t="str">
            <v>тыс. руб.</v>
          </cell>
          <cell r="G1049">
            <v>0.31</v>
          </cell>
          <cell r="H1049">
            <v>0.21</v>
          </cell>
          <cell r="I1049">
            <v>0.1</v>
          </cell>
          <cell r="J1049">
            <v>0.62</v>
          </cell>
          <cell r="K1049">
            <v>0.62</v>
          </cell>
          <cell r="L1049" t="str">
            <v>"открытые запросы-предложения"</v>
          </cell>
        </row>
        <row r="1050">
          <cell r="E1050" t="str">
            <v>Юридические, нотариальные услуги</v>
          </cell>
          <cell r="F1050" t="str">
            <v>тыс. руб.</v>
          </cell>
          <cell r="G1050">
            <v>0.01</v>
          </cell>
          <cell r="J1050">
            <v>0.01</v>
          </cell>
          <cell r="K1050">
            <v>0.01</v>
          </cell>
          <cell r="L1050" t="str">
            <v>"открытые запросы-предложения"</v>
          </cell>
        </row>
        <row r="1051">
          <cell r="E1051" t="str">
            <v>Материалы на капитальный ремонт  зданий и сооружений</v>
          </cell>
          <cell r="F1051" t="str">
            <v>тыс. руб.</v>
          </cell>
          <cell r="H1051">
            <v>2.44</v>
          </cell>
          <cell r="I1051">
            <v>0.1</v>
          </cell>
          <cell r="J1051">
            <v>2.54</v>
          </cell>
          <cell r="K1051">
            <v>2.54</v>
          </cell>
          <cell r="L1051" t="str">
            <v>"открытые запросы-предложения"</v>
          </cell>
        </row>
        <row r="1052">
          <cell r="E1052" t="str">
            <v>Комплектующие к оргтехнике</v>
          </cell>
          <cell r="F1052" t="str">
            <v>тыс. руб.</v>
          </cell>
          <cell r="H1052">
            <v>4.41</v>
          </cell>
          <cell r="J1052">
            <v>4.41</v>
          </cell>
          <cell r="K1052">
            <v>4.41</v>
          </cell>
          <cell r="L1052" t="str">
            <v>"открытые запросы-предложения"</v>
          </cell>
        </row>
        <row r="1053">
          <cell r="E1053" t="str">
            <v>Материалы на планово-предупредительные работы</v>
          </cell>
          <cell r="F1053" t="str">
            <v>тыс. руб.</v>
          </cell>
          <cell r="H1053">
            <v>3.38</v>
          </cell>
          <cell r="I1053">
            <v>7.69</v>
          </cell>
          <cell r="J1053">
            <v>11.07</v>
          </cell>
          <cell r="K1053">
            <v>11.07</v>
          </cell>
          <cell r="L1053" t="str">
            <v>"открытые запросы-предложения"</v>
          </cell>
        </row>
        <row r="1054">
          <cell r="E1054" t="str">
            <v>Аудиторские услуги</v>
          </cell>
          <cell r="F1054" t="str">
            <v>тыс. руб.</v>
          </cell>
          <cell r="I1054">
            <v>3.29</v>
          </cell>
          <cell r="J1054">
            <v>3.29</v>
          </cell>
          <cell r="K1054">
            <v>3.29</v>
          </cell>
          <cell r="L1054" t="str">
            <v>"открытые запросы-предложения"</v>
          </cell>
        </row>
        <row r="1055">
          <cell r="E1055" t="str">
            <v>Материалы на текущий ремонт  газопроводов</v>
          </cell>
          <cell r="F1055" t="str">
            <v>тыс. руб.</v>
          </cell>
          <cell r="I1055">
            <v>0.95</v>
          </cell>
          <cell r="J1055">
            <v>0.95</v>
          </cell>
          <cell r="K1055">
            <v>0.95</v>
          </cell>
          <cell r="L1055" t="str">
            <v>"открытые запросы-предложения"</v>
          </cell>
        </row>
        <row r="1056">
          <cell r="E1056" t="str">
            <v>Списание ОС стоимостью до 40000 руб.</v>
          </cell>
          <cell r="F1056" t="str">
            <v>тыс. руб.</v>
          </cell>
          <cell r="I1056">
            <v>0.17</v>
          </cell>
          <cell r="J1056">
            <v>0.17</v>
          </cell>
          <cell r="K1056">
            <v>0.17</v>
          </cell>
          <cell r="L1056" t="str">
            <v>"открытые запросы-предложения"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1116"/>
  <sheetViews>
    <sheetView tabSelected="1" view="pageBreakPreview" zoomScale="80" zoomScaleNormal="100" zoomScaleSheetLayoutView="80" workbookViewId="0">
      <selection activeCell="I10" sqref="I10"/>
    </sheetView>
  </sheetViews>
  <sheetFormatPr defaultColWidth="10.1640625" defaultRowHeight="11.45" customHeight="1" x14ac:dyDescent="0.2"/>
  <cols>
    <col min="1" max="1" width="10.5" style="2" customWidth="1"/>
    <col min="2" max="2" width="79" style="2" customWidth="1"/>
    <col min="3" max="3" width="24.1640625" style="1" customWidth="1"/>
    <col min="4" max="4" width="23.83203125" style="1" customWidth="1"/>
    <col min="5" max="5" width="48.6640625" style="41" customWidth="1"/>
    <col min="6" max="6" width="17.83203125" style="2" customWidth="1"/>
    <col min="7" max="9" width="35.1640625" style="2" customWidth="1"/>
    <col min="10" max="10" width="25.83203125" style="1" customWidth="1"/>
    <col min="11" max="13" width="35.1640625" style="2" customWidth="1"/>
    <col min="14" max="15" width="25.83203125" style="1" customWidth="1"/>
    <col min="16" max="16" width="29.1640625" style="2" customWidth="1"/>
  </cols>
  <sheetData>
    <row r="1" spans="1:16" s="3" customFormat="1" ht="15.95" customHeight="1" x14ac:dyDescent="0.2">
      <c r="A1" s="2"/>
      <c r="B1" s="2"/>
      <c r="C1" s="1"/>
      <c r="D1" s="1"/>
      <c r="E1" s="41"/>
      <c r="F1" s="2"/>
      <c r="G1" s="2"/>
      <c r="H1" s="2"/>
      <c r="I1" s="2"/>
      <c r="J1" s="1"/>
      <c r="K1" s="2"/>
      <c r="L1" s="2"/>
      <c r="M1" s="2"/>
      <c r="N1" s="1"/>
      <c r="O1" s="1"/>
      <c r="P1" s="4" t="s">
        <v>0</v>
      </c>
    </row>
    <row r="2" spans="1:16" s="3" customFormat="1" ht="12.95" customHeight="1" x14ac:dyDescent="0.2">
      <c r="A2" s="2"/>
      <c r="B2" s="2"/>
      <c r="C2" s="1"/>
      <c r="D2" s="1"/>
      <c r="E2" s="41"/>
      <c r="F2" s="2"/>
      <c r="G2" s="2"/>
      <c r="H2" s="2"/>
      <c r="I2" s="2"/>
      <c r="J2" s="1"/>
      <c r="K2" s="2"/>
      <c r="L2" s="2"/>
      <c r="M2" s="2"/>
      <c r="N2" s="1"/>
      <c r="O2" s="1"/>
      <c r="P2" s="2"/>
    </row>
    <row r="3" spans="1:16" s="3" customFormat="1" ht="12.95" customHeight="1" x14ac:dyDescent="0.2">
      <c r="A3" s="2"/>
      <c r="B3" s="2"/>
      <c r="C3" s="1"/>
      <c r="D3" s="1"/>
      <c r="E3" s="41"/>
      <c r="F3" s="2"/>
      <c r="G3" s="2"/>
      <c r="H3" s="2"/>
      <c r="I3" s="2"/>
      <c r="J3" s="1"/>
      <c r="K3" s="2"/>
      <c r="L3" s="2"/>
      <c r="M3" s="2"/>
      <c r="N3" s="1"/>
      <c r="O3" s="1"/>
      <c r="P3" s="2"/>
    </row>
    <row r="4" spans="1:16" s="5" customFormat="1" ht="12.95" customHeight="1" x14ac:dyDescent="0.2">
      <c r="E4" s="42"/>
      <c r="P4" s="6" t="s">
        <v>1</v>
      </c>
    </row>
    <row r="5" spans="1:16" s="5" customFormat="1" ht="12.95" customHeight="1" x14ac:dyDescent="0.2">
      <c r="E5" s="42"/>
      <c r="P5" s="6" t="s">
        <v>2</v>
      </c>
    </row>
    <row r="6" spans="1:16" s="5" customFormat="1" ht="12.95" customHeight="1" x14ac:dyDescent="0.2">
      <c r="E6" s="42"/>
      <c r="P6" s="6" t="s">
        <v>3</v>
      </c>
    </row>
    <row r="7" spans="1:16" s="5" customFormat="1" ht="12.95" customHeight="1" x14ac:dyDescent="0.2">
      <c r="E7" s="42"/>
    </row>
    <row r="8" spans="1:16" s="5" customFormat="1" ht="12.95" customHeight="1" x14ac:dyDescent="0.2">
      <c r="E8" s="42"/>
    </row>
    <row r="9" spans="1:16" s="3" customFormat="1" ht="12.95" customHeight="1" x14ac:dyDescent="0.2">
      <c r="A9" s="2"/>
      <c r="B9" s="2"/>
      <c r="C9" s="1"/>
      <c r="D9" s="1"/>
      <c r="E9" s="41"/>
      <c r="F9" s="2"/>
      <c r="G9" s="2"/>
      <c r="H9" s="2"/>
      <c r="I9" s="2"/>
      <c r="J9" s="1"/>
      <c r="K9" s="2"/>
      <c r="L9" s="2"/>
      <c r="M9" s="2"/>
      <c r="N9" s="1"/>
      <c r="O9" s="1"/>
      <c r="P9" s="2"/>
    </row>
    <row r="10" spans="1:16" s="3" customFormat="1" ht="126.75" customHeight="1" x14ac:dyDescent="0.2">
      <c r="A10" s="2"/>
      <c r="B10" s="7"/>
      <c r="C10" s="7"/>
      <c r="D10" s="7"/>
      <c r="E10" s="8" t="s">
        <v>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3" customFormat="1" ht="12.95" customHeight="1" x14ac:dyDescent="0.2">
      <c r="A11" s="2"/>
      <c r="B11" s="2"/>
      <c r="C11" s="1"/>
      <c r="D11" s="1"/>
      <c r="E11" s="41"/>
      <c r="F11" s="2"/>
      <c r="G11" s="2"/>
      <c r="H11" s="2"/>
      <c r="I11" s="2"/>
      <c r="J11" s="1"/>
      <c r="K11" s="2"/>
      <c r="L11" s="2"/>
      <c r="M11" s="2"/>
      <c r="N11" s="1"/>
      <c r="O11" s="1"/>
      <c r="P11" s="2"/>
    </row>
    <row r="12" spans="1:16" s="3" customFormat="1" ht="182.1" customHeight="1" x14ac:dyDescent="0.2">
      <c r="A12" s="9" t="s">
        <v>5</v>
      </c>
      <c r="B12" s="9" t="s">
        <v>6</v>
      </c>
      <c r="C12" s="10" t="s">
        <v>7</v>
      </c>
      <c r="D12" s="10" t="s">
        <v>8</v>
      </c>
      <c r="E12" s="10" t="s">
        <v>9</v>
      </c>
      <c r="F12" s="39" t="s">
        <v>10</v>
      </c>
      <c r="G12" s="12" t="s">
        <v>11</v>
      </c>
      <c r="H12" s="12" t="s">
        <v>11</v>
      </c>
      <c r="I12" s="12" t="s">
        <v>11</v>
      </c>
      <c r="J12" s="12" t="s">
        <v>12</v>
      </c>
      <c r="K12" s="12" t="s">
        <v>11</v>
      </c>
      <c r="L12" s="12" t="s">
        <v>11</v>
      </c>
      <c r="M12" s="12" t="s">
        <v>11</v>
      </c>
      <c r="N12" s="12" t="s">
        <v>12</v>
      </c>
      <c r="O12" s="12" t="s">
        <v>12</v>
      </c>
      <c r="P12" s="40" t="s">
        <v>13</v>
      </c>
    </row>
    <row r="13" spans="1:16" ht="12.95" customHeight="1" x14ac:dyDescent="0.2">
      <c r="A13" s="13"/>
      <c r="B13" s="13"/>
      <c r="C13" s="14"/>
      <c r="D13" s="14"/>
      <c r="E13" s="14"/>
      <c r="F13" s="39"/>
      <c r="G13" s="15" t="s">
        <v>14</v>
      </c>
      <c r="H13" s="15" t="s">
        <v>15</v>
      </c>
      <c r="I13" s="15" t="s">
        <v>16</v>
      </c>
      <c r="J13" s="16" t="s">
        <v>17</v>
      </c>
      <c r="K13" s="15" t="s">
        <v>18</v>
      </c>
      <c r="L13" s="15" t="s">
        <v>19</v>
      </c>
      <c r="M13" s="15" t="s">
        <v>20</v>
      </c>
      <c r="N13" s="16" t="s">
        <v>21</v>
      </c>
      <c r="O13" s="17">
        <v>2016</v>
      </c>
      <c r="P13" s="40"/>
    </row>
    <row r="14" spans="1:16" s="3" customFormat="1" ht="12.95" customHeight="1" x14ac:dyDescent="0.2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8">
        <v>8</v>
      </c>
      <c r="H14" s="18">
        <v>8</v>
      </c>
      <c r="I14" s="18">
        <v>8</v>
      </c>
      <c r="J14" s="18">
        <v>8</v>
      </c>
      <c r="K14" s="18">
        <v>8</v>
      </c>
      <c r="L14" s="18">
        <v>8</v>
      </c>
      <c r="M14" s="18">
        <v>8</v>
      </c>
      <c r="N14" s="18">
        <v>8</v>
      </c>
      <c r="O14" s="18">
        <v>8</v>
      </c>
      <c r="P14" s="18">
        <v>9</v>
      </c>
    </row>
    <row r="15" spans="1:16" s="19" customFormat="1" ht="18.95" customHeight="1" x14ac:dyDescent="0.25">
      <c r="A15" s="20"/>
      <c r="B15" s="20" t="s">
        <v>22</v>
      </c>
      <c r="C15" s="21"/>
      <c r="D15" s="21"/>
      <c r="E15" s="43"/>
      <c r="F15" s="20"/>
    </row>
    <row r="16" spans="1:16" s="2" customFormat="1" ht="22.5" x14ac:dyDescent="0.2">
      <c r="A16" s="22"/>
      <c r="B16" s="23" t="s">
        <v>23</v>
      </c>
      <c r="C16" s="24" t="s">
        <v>24</v>
      </c>
      <c r="D16" s="24" t="s">
        <v>25</v>
      </c>
      <c r="E16" s="44" t="s">
        <v>270</v>
      </c>
      <c r="F16" s="11" t="s">
        <v>26</v>
      </c>
      <c r="G16" s="25">
        <v>0.72</v>
      </c>
      <c r="H16" s="25">
        <v>1.05</v>
      </c>
      <c r="I16" s="26">
        <v>0.6</v>
      </c>
      <c r="J16" s="25">
        <v>2.37</v>
      </c>
      <c r="K16" s="25">
        <v>1.1299999999999999</v>
      </c>
      <c r="L16" s="25">
        <v>1.17</v>
      </c>
      <c r="M16" s="25">
        <v>-0.03</v>
      </c>
      <c r="N16" s="25">
        <v>2.27</v>
      </c>
      <c r="O16" s="25">
        <v>4.6399999999999997</v>
      </c>
      <c r="P16" s="27" t="s">
        <v>301</v>
      </c>
    </row>
    <row r="17" spans="1:16" s="2" customFormat="1" ht="22.5" x14ac:dyDescent="0.2">
      <c r="A17" s="22"/>
      <c r="B17" s="23"/>
      <c r="C17" s="24"/>
      <c r="D17" s="24"/>
      <c r="E17" s="44" t="s">
        <v>271</v>
      </c>
      <c r="F17" s="11" t="s">
        <v>26</v>
      </c>
      <c r="G17" s="25">
        <v>0.36</v>
      </c>
      <c r="H17" s="26">
        <v>0.3</v>
      </c>
      <c r="I17" s="25">
        <v>0.34</v>
      </c>
      <c r="J17" s="18">
        <v>1</v>
      </c>
      <c r="K17" s="26">
        <v>0.3</v>
      </c>
      <c r="L17" s="25">
        <v>0.24</v>
      </c>
      <c r="M17" s="25">
        <v>0.04</v>
      </c>
      <c r="N17" s="25">
        <v>0.57999999999999996</v>
      </c>
      <c r="O17" s="25">
        <v>1.58</v>
      </c>
      <c r="P17" s="27" t="str">
        <f>VLOOKUP(E17,[1]TDSheet!$E$16:$L$1056,8,0)</f>
        <v>"открытые запросы-предложения"</v>
      </c>
    </row>
    <row r="18" spans="1:16" s="2" customFormat="1" ht="24" x14ac:dyDescent="0.2">
      <c r="A18" s="22"/>
      <c r="B18" s="23"/>
      <c r="C18" s="24"/>
      <c r="D18" s="24"/>
      <c r="E18" s="44" t="s">
        <v>272</v>
      </c>
      <c r="F18" s="11" t="s">
        <v>26</v>
      </c>
      <c r="G18" s="26">
        <v>8.4</v>
      </c>
      <c r="H18" s="26">
        <v>8.4</v>
      </c>
      <c r="I18" s="25">
        <v>8.4600000000000009</v>
      </c>
      <c r="J18" s="25">
        <v>25.26</v>
      </c>
      <c r="K18" s="25">
        <v>8.43</v>
      </c>
      <c r="L18" s="25">
        <v>8.43</v>
      </c>
      <c r="M18" s="25">
        <v>8.43</v>
      </c>
      <c r="N18" s="25">
        <v>25.29</v>
      </c>
      <c r="O18" s="25">
        <v>50.55</v>
      </c>
      <c r="P18" s="27" t="str">
        <f>VLOOKUP(E18,[1]TDSheet!$E$16:$L$1056,8,0)</f>
        <v>"прямые закупки"</v>
      </c>
    </row>
    <row r="19" spans="1:16" s="2" customFormat="1" ht="12" x14ac:dyDescent="0.2">
      <c r="A19" s="22"/>
      <c r="B19" s="23"/>
      <c r="C19" s="24"/>
      <c r="D19" s="24"/>
      <c r="E19" s="44" t="s">
        <v>27</v>
      </c>
      <c r="F19" s="11" t="s">
        <v>26</v>
      </c>
      <c r="G19" s="26">
        <v>1.4</v>
      </c>
      <c r="H19" s="26">
        <v>1.4</v>
      </c>
      <c r="I19" s="26">
        <v>1.4</v>
      </c>
      <c r="J19" s="26">
        <v>4.2</v>
      </c>
      <c r="K19" s="26">
        <v>1.4</v>
      </c>
      <c r="L19" s="26">
        <v>1.4</v>
      </c>
      <c r="M19" s="26">
        <v>1.4</v>
      </c>
      <c r="N19" s="26">
        <v>4.2</v>
      </c>
      <c r="O19" s="26">
        <v>8.4</v>
      </c>
      <c r="P19" s="27" t="str">
        <f>VLOOKUP(E19,[1]TDSheet!$E$16:$L$1056,8,0)</f>
        <v>"прямые закупки"</v>
      </c>
    </row>
    <row r="20" spans="1:16" s="2" customFormat="1" ht="22.5" x14ac:dyDescent="0.2">
      <c r="A20" s="22"/>
      <c r="B20" s="23"/>
      <c r="C20" s="24"/>
      <c r="D20" s="24"/>
      <c r="E20" s="44" t="s">
        <v>28</v>
      </c>
      <c r="F20" s="11" t="s">
        <v>26</v>
      </c>
      <c r="G20" s="25">
        <v>19.079999999999998</v>
      </c>
      <c r="H20" s="25">
        <v>17.89</v>
      </c>
      <c r="I20" s="25">
        <v>17.21</v>
      </c>
      <c r="J20" s="25">
        <v>54.18</v>
      </c>
      <c r="K20" s="25">
        <v>17.72</v>
      </c>
      <c r="L20" s="25">
        <v>16.350000000000001</v>
      </c>
      <c r="M20" s="25">
        <v>14.19</v>
      </c>
      <c r="N20" s="25">
        <v>48.26</v>
      </c>
      <c r="O20" s="25">
        <v>102.44</v>
      </c>
      <c r="P20" s="27" t="str">
        <f>VLOOKUP(E20,[1]TDSheet!$E$16:$L$1056,8,0)</f>
        <v>"открытые запросы-предложения"</v>
      </c>
    </row>
    <row r="21" spans="1:16" s="2" customFormat="1" ht="22.5" x14ac:dyDescent="0.2">
      <c r="A21" s="22"/>
      <c r="B21" s="23"/>
      <c r="C21" s="24"/>
      <c r="D21" s="24"/>
      <c r="E21" s="44" t="s">
        <v>29</v>
      </c>
      <c r="F21" s="11" t="s">
        <v>26</v>
      </c>
      <c r="G21" s="25">
        <v>0.37</v>
      </c>
      <c r="H21" s="25">
        <v>0.32</v>
      </c>
      <c r="I21" s="25">
        <v>0.35</v>
      </c>
      <c r="J21" s="25">
        <v>1.04</v>
      </c>
      <c r="K21" s="25">
        <v>0.33</v>
      </c>
      <c r="L21" s="25">
        <v>0.26</v>
      </c>
      <c r="M21" s="25">
        <v>0.04</v>
      </c>
      <c r="N21" s="25">
        <v>0.63</v>
      </c>
      <c r="O21" s="25">
        <v>1.67</v>
      </c>
      <c r="P21" s="27" t="str">
        <f>VLOOKUP(E21,[1]TDSheet!$E$16:$L$1056,8,0)</f>
        <v>"открытые запросы-предложения"</v>
      </c>
    </row>
    <row r="22" spans="1:16" s="2" customFormat="1" ht="12" x14ac:dyDescent="0.2">
      <c r="A22" s="22"/>
      <c r="B22" s="23"/>
      <c r="C22" s="24"/>
      <c r="D22" s="24"/>
      <c r="E22" s="44" t="s">
        <v>273</v>
      </c>
      <c r="F22" s="11" t="s">
        <v>26</v>
      </c>
      <c r="G22" s="25">
        <v>0.06</v>
      </c>
      <c r="H22" s="25">
        <v>0.04</v>
      </c>
      <c r="I22" s="25">
        <v>0.03</v>
      </c>
      <c r="J22" s="25">
        <v>0.13</v>
      </c>
      <c r="K22" s="25">
        <v>0.04</v>
      </c>
      <c r="L22" s="25">
        <v>0.03</v>
      </c>
      <c r="M22" s="11"/>
      <c r="N22" s="25">
        <v>7.0000000000000007E-2</v>
      </c>
      <c r="O22" s="26">
        <v>0.2</v>
      </c>
      <c r="P22" s="27" t="str">
        <f>VLOOKUP(E22,[1]TDSheet!$E$16:$L$1056,8,0)</f>
        <v>"прямые закупки"</v>
      </c>
    </row>
    <row r="23" spans="1:16" s="2" customFormat="1" ht="22.5" x14ac:dyDescent="0.2">
      <c r="A23" s="22"/>
      <c r="B23" s="23"/>
      <c r="C23" s="24"/>
      <c r="D23" s="24"/>
      <c r="E23" s="44" t="s">
        <v>274</v>
      </c>
      <c r="F23" s="11" t="s">
        <v>26</v>
      </c>
      <c r="G23" s="25">
        <v>0.11</v>
      </c>
      <c r="H23" s="26">
        <v>0.1</v>
      </c>
      <c r="I23" s="25">
        <v>7.0000000000000007E-2</v>
      </c>
      <c r="J23" s="25">
        <v>0.28000000000000003</v>
      </c>
      <c r="K23" s="25">
        <v>0.08</v>
      </c>
      <c r="L23" s="25">
        <v>7.0000000000000007E-2</v>
      </c>
      <c r="M23" s="25">
        <v>7.0000000000000007E-2</v>
      </c>
      <c r="N23" s="25">
        <v>0.22</v>
      </c>
      <c r="O23" s="26">
        <v>0.5</v>
      </c>
      <c r="P23" s="27" t="str">
        <f>VLOOKUP(E23,[1]TDSheet!$E$16:$L$1056,8,0)</f>
        <v>"открытые запросы-предложения"</v>
      </c>
    </row>
    <row r="24" spans="1:16" s="2" customFormat="1" ht="22.5" x14ac:dyDescent="0.2">
      <c r="A24" s="22"/>
      <c r="B24" s="23"/>
      <c r="C24" s="24"/>
      <c r="D24" s="24"/>
      <c r="E24" s="44" t="s">
        <v>30</v>
      </c>
      <c r="F24" s="11" t="s">
        <v>26</v>
      </c>
      <c r="G24" s="25">
        <v>9.35</v>
      </c>
      <c r="H24" s="25">
        <v>9.65</v>
      </c>
      <c r="I24" s="25">
        <v>10.73</v>
      </c>
      <c r="J24" s="25">
        <v>29.73</v>
      </c>
      <c r="K24" s="25">
        <v>8.4499999999999993</v>
      </c>
      <c r="L24" s="25">
        <v>7.21</v>
      </c>
      <c r="M24" s="25">
        <v>5.65</v>
      </c>
      <c r="N24" s="25">
        <v>21.31</v>
      </c>
      <c r="O24" s="25">
        <v>51.04</v>
      </c>
      <c r="P24" s="27" t="str">
        <f>VLOOKUP(E24,[1]TDSheet!$E$16:$L$1056,8,0)</f>
        <v>"открытые запросы-предложения"</v>
      </c>
    </row>
    <row r="25" spans="1:16" s="2" customFormat="1" ht="22.5" x14ac:dyDescent="0.2">
      <c r="A25" s="22"/>
      <c r="B25" s="23"/>
      <c r="C25" s="24"/>
      <c r="D25" s="24"/>
      <c r="E25" s="44" t="s">
        <v>275</v>
      </c>
      <c r="F25" s="11" t="s">
        <v>26</v>
      </c>
      <c r="G25" s="25">
        <v>0.02</v>
      </c>
      <c r="H25" s="25">
        <v>0.06</v>
      </c>
      <c r="I25" s="25">
        <v>0.08</v>
      </c>
      <c r="J25" s="25">
        <v>0.16</v>
      </c>
      <c r="K25" s="25">
        <v>0.06</v>
      </c>
      <c r="L25" s="25">
        <v>0.02</v>
      </c>
      <c r="M25" s="25">
        <v>0.01</v>
      </c>
      <c r="N25" s="25">
        <v>0.09</v>
      </c>
      <c r="O25" s="25">
        <v>0.25</v>
      </c>
      <c r="P25" s="27" t="s">
        <v>301</v>
      </c>
    </row>
    <row r="26" spans="1:16" s="2" customFormat="1" ht="22.5" x14ac:dyDescent="0.2">
      <c r="A26" s="22"/>
      <c r="B26" s="23"/>
      <c r="C26" s="24"/>
      <c r="D26" s="24"/>
      <c r="E26" s="44" t="s">
        <v>31</v>
      </c>
      <c r="F26" s="11" t="s">
        <v>26</v>
      </c>
      <c r="G26" s="25">
        <v>0.02</v>
      </c>
      <c r="H26" s="25">
        <v>0.56999999999999995</v>
      </c>
      <c r="I26" s="25">
        <v>0.99</v>
      </c>
      <c r="J26" s="25">
        <v>1.58</v>
      </c>
      <c r="K26" s="25">
        <v>0.56999999999999995</v>
      </c>
      <c r="L26" s="25">
        <v>0.26</v>
      </c>
      <c r="M26" s="25">
        <v>0.02</v>
      </c>
      <c r="N26" s="25">
        <v>0.85</v>
      </c>
      <c r="O26" s="25">
        <v>2.4300000000000002</v>
      </c>
      <c r="P26" s="27" t="str">
        <f>VLOOKUP(E26,[1]TDSheet!$E$16:$L$1056,8,0)</f>
        <v>"открытые запросы-предложения"</v>
      </c>
    </row>
    <row r="27" spans="1:16" s="2" customFormat="1" ht="22.5" x14ac:dyDescent="0.2">
      <c r="A27" s="22"/>
      <c r="B27" s="23"/>
      <c r="C27" s="24"/>
      <c r="D27" s="24"/>
      <c r="E27" s="44" t="s">
        <v>276</v>
      </c>
      <c r="F27" s="11" t="s">
        <v>26</v>
      </c>
      <c r="G27" s="25">
        <v>0.32</v>
      </c>
      <c r="H27" s="11"/>
      <c r="I27" s="11"/>
      <c r="J27" s="25">
        <v>0.32</v>
      </c>
      <c r="K27" s="25">
        <v>0.36</v>
      </c>
      <c r="L27" s="25">
        <v>1.45</v>
      </c>
      <c r="M27" s="11"/>
      <c r="N27" s="25">
        <v>1.81</v>
      </c>
      <c r="O27" s="25">
        <v>2.13</v>
      </c>
      <c r="P27" s="27" t="str">
        <f>VLOOKUP(E27,[1]TDSheet!$E$16:$L$1056,8,0)</f>
        <v>"открытые запросы-предложения"</v>
      </c>
    </row>
    <row r="28" spans="1:16" s="2" customFormat="1" ht="22.5" x14ac:dyDescent="0.2">
      <c r="A28" s="22"/>
      <c r="B28" s="23"/>
      <c r="C28" s="24"/>
      <c r="D28" s="24"/>
      <c r="E28" s="44" t="s">
        <v>277</v>
      </c>
      <c r="F28" s="11" t="s">
        <v>26</v>
      </c>
      <c r="G28" s="25">
        <v>0.26</v>
      </c>
      <c r="H28" s="25">
        <v>0.45</v>
      </c>
      <c r="I28" s="25">
        <v>0.02</v>
      </c>
      <c r="J28" s="25">
        <v>0.73</v>
      </c>
      <c r="K28" s="25">
        <v>0.17</v>
      </c>
      <c r="L28" s="11"/>
      <c r="M28" s="25">
        <v>0.01</v>
      </c>
      <c r="N28" s="25">
        <v>0.18</v>
      </c>
      <c r="O28" s="25">
        <v>0.91</v>
      </c>
      <c r="P28" s="27" t="str">
        <f>VLOOKUP(E28,[1]TDSheet!$E$16:$L$1056,8,0)</f>
        <v>"открытые запросы-предложения"</v>
      </c>
    </row>
    <row r="29" spans="1:16" s="2" customFormat="1" ht="22.5" x14ac:dyDescent="0.2">
      <c r="A29" s="22"/>
      <c r="B29" s="23"/>
      <c r="C29" s="24"/>
      <c r="D29" s="24"/>
      <c r="E29" s="44" t="s">
        <v>278</v>
      </c>
      <c r="F29" s="11" t="s">
        <v>26</v>
      </c>
      <c r="G29" s="25">
        <v>0.46</v>
      </c>
      <c r="H29" s="11"/>
      <c r="I29" s="25">
        <v>0.85</v>
      </c>
      <c r="J29" s="25">
        <v>1.31</v>
      </c>
      <c r="K29" s="25">
        <v>0.52</v>
      </c>
      <c r="L29" s="11"/>
      <c r="M29" s="25">
        <v>0.03</v>
      </c>
      <c r="N29" s="25">
        <v>0.55000000000000004</v>
      </c>
      <c r="O29" s="25">
        <v>1.86</v>
      </c>
      <c r="P29" s="27" t="str">
        <f>VLOOKUP(E29,[1]TDSheet!$E$16:$L$1056,8,0)</f>
        <v>"открытые запросы-предложения"</v>
      </c>
    </row>
    <row r="30" spans="1:16" s="2" customFormat="1" ht="22.5" x14ac:dyDescent="0.2">
      <c r="A30" s="22"/>
      <c r="B30" s="23"/>
      <c r="C30" s="24"/>
      <c r="D30" s="24"/>
      <c r="E30" s="44" t="s">
        <v>32</v>
      </c>
      <c r="F30" s="11" t="s">
        <v>26</v>
      </c>
      <c r="G30" s="18">
        <v>1</v>
      </c>
      <c r="H30" s="25">
        <v>0.33</v>
      </c>
      <c r="I30" s="25">
        <v>1.88</v>
      </c>
      <c r="J30" s="25">
        <v>3.21</v>
      </c>
      <c r="K30" s="26">
        <v>0.5</v>
      </c>
      <c r="L30" s="25">
        <v>0.41</v>
      </c>
      <c r="M30" s="25">
        <v>0.17</v>
      </c>
      <c r="N30" s="25">
        <v>1.08</v>
      </c>
      <c r="O30" s="25">
        <v>4.29</v>
      </c>
      <c r="P30" s="27" t="str">
        <f>VLOOKUP(E30,[1]TDSheet!$E$16:$L$1056,8,0)</f>
        <v>"открытые запросы-предложения"</v>
      </c>
    </row>
    <row r="31" spans="1:16" s="2" customFormat="1" ht="22.5" x14ac:dyDescent="0.2">
      <c r="A31" s="22"/>
      <c r="B31" s="23"/>
      <c r="C31" s="24"/>
      <c r="D31" s="24"/>
      <c r="E31" s="44" t="s">
        <v>292</v>
      </c>
      <c r="F31" s="11" t="s">
        <v>26</v>
      </c>
      <c r="G31" s="25">
        <v>0.03</v>
      </c>
      <c r="H31" s="25">
        <v>0.02</v>
      </c>
      <c r="I31" s="25">
        <v>0.01</v>
      </c>
      <c r="J31" s="25">
        <v>0.06</v>
      </c>
      <c r="K31" s="25">
        <v>0.03</v>
      </c>
      <c r="L31" s="25">
        <v>0.02</v>
      </c>
      <c r="M31" s="11"/>
      <c r="N31" s="25">
        <v>0.05</v>
      </c>
      <c r="O31" s="25">
        <v>0.11</v>
      </c>
      <c r="P31" s="27" t="str">
        <f>VLOOKUP(E31,[1]TDSheet!$E$16:$L$1056,8,0)</f>
        <v>"открытые запросы-предложения"</v>
      </c>
    </row>
    <row r="32" spans="1:16" s="2" customFormat="1" ht="22.5" x14ac:dyDescent="0.2">
      <c r="A32" s="22"/>
      <c r="B32" s="23"/>
      <c r="C32" s="24"/>
      <c r="D32" s="24"/>
      <c r="E32" s="44" t="s">
        <v>33</v>
      </c>
      <c r="F32" s="11" t="s">
        <v>26</v>
      </c>
      <c r="G32" s="25">
        <v>0.01</v>
      </c>
      <c r="H32" s="25">
        <v>0.01</v>
      </c>
      <c r="I32" s="25">
        <v>0.21</v>
      </c>
      <c r="J32" s="25">
        <v>0.23</v>
      </c>
      <c r="K32" s="25">
        <v>0.28999999999999998</v>
      </c>
      <c r="L32" s="25">
        <v>0.32</v>
      </c>
      <c r="M32" s="11"/>
      <c r="N32" s="25">
        <v>0.61</v>
      </c>
      <c r="O32" s="25">
        <v>0.84</v>
      </c>
      <c r="P32" s="27" t="str">
        <f>VLOOKUP(E32,[1]TDSheet!$E$16:$L$1056,8,0)</f>
        <v>"открытые запросы-предложения"</v>
      </c>
    </row>
    <row r="33" spans="1:16" s="2" customFormat="1" ht="22.5" x14ac:dyDescent="0.2">
      <c r="A33" s="22"/>
      <c r="B33" s="23"/>
      <c r="C33" s="24"/>
      <c r="D33" s="24"/>
      <c r="E33" s="44" t="s">
        <v>34</v>
      </c>
      <c r="F33" s="11" t="s">
        <v>26</v>
      </c>
      <c r="G33" s="25">
        <v>0.28000000000000003</v>
      </c>
      <c r="H33" s="25">
        <v>0.22</v>
      </c>
      <c r="I33" s="25">
        <v>0.56000000000000005</v>
      </c>
      <c r="J33" s="25">
        <v>1.06</v>
      </c>
      <c r="K33" s="25">
        <v>1.32</v>
      </c>
      <c r="L33" s="25">
        <v>0.46</v>
      </c>
      <c r="M33" s="25">
        <v>-0.01</v>
      </c>
      <c r="N33" s="25">
        <v>1.77</v>
      </c>
      <c r="O33" s="25">
        <v>2.83</v>
      </c>
      <c r="P33" s="27" t="str">
        <f>VLOOKUP(E33,[1]TDSheet!$E$16:$L$1056,8,0)</f>
        <v>"открытые запросы-предложения"</v>
      </c>
    </row>
    <row r="34" spans="1:16" s="2" customFormat="1" ht="22.5" x14ac:dyDescent="0.2">
      <c r="A34" s="22"/>
      <c r="B34" s="23"/>
      <c r="C34" s="24"/>
      <c r="D34" s="24"/>
      <c r="E34" s="44" t="s">
        <v>35</v>
      </c>
      <c r="F34" s="11" t="s">
        <v>26</v>
      </c>
      <c r="G34" s="25">
        <v>7.0000000000000007E-2</v>
      </c>
      <c r="H34" s="25">
        <v>0.49</v>
      </c>
      <c r="I34" s="26">
        <v>0.1</v>
      </c>
      <c r="J34" s="25">
        <v>0.66</v>
      </c>
      <c r="K34" s="26">
        <v>0.2</v>
      </c>
      <c r="L34" s="25">
        <v>0.01</v>
      </c>
      <c r="M34" s="25">
        <v>0.01</v>
      </c>
      <c r="N34" s="25">
        <v>0.22</v>
      </c>
      <c r="O34" s="25">
        <v>0.88</v>
      </c>
      <c r="P34" s="27" t="str">
        <f>VLOOKUP(E34,[1]TDSheet!$E$16:$L$1056,8,0)</f>
        <v>"открытые запросы-предложения"</v>
      </c>
    </row>
    <row r="35" spans="1:16" s="2" customFormat="1" ht="22.5" x14ac:dyDescent="0.2">
      <c r="A35" s="22"/>
      <c r="B35" s="23"/>
      <c r="C35" s="24"/>
      <c r="D35" s="24"/>
      <c r="E35" s="44" t="s">
        <v>36</v>
      </c>
      <c r="F35" s="11" t="s">
        <v>26</v>
      </c>
      <c r="G35" s="26">
        <v>1.7</v>
      </c>
      <c r="H35" s="25">
        <v>1.49</v>
      </c>
      <c r="I35" s="25">
        <v>1.52</v>
      </c>
      <c r="J35" s="25">
        <v>4.71</v>
      </c>
      <c r="K35" s="25">
        <v>1.43</v>
      </c>
      <c r="L35" s="25">
        <v>1.37</v>
      </c>
      <c r="M35" s="25">
        <v>1.17</v>
      </c>
      <c r="N35" s="25">
        <v>3.97</v>
      </c>
      <c r="O35" s="25">
        <v>8.68</v>
      </c>
      <c r="P35" s="27" t="str">
        <f>VLOOKUP(E35,[1]TDSheet!$E$16:$L$1056,8,0)</f>
        <v>"открытые запросы-предложения"</v>
      </c>
    </row>
    <row r="36" spans="1:16" s="2" customFormat="1" ht="12" x14ac:dyDescent="0.2">
      <c r="A36" s="22"/>
      <c r="B36" s="23"/>
      <c r="C36" s="24"/>
      <c r="D36" s="24"/>
      <c r="E36" s="44" t="s">
        <v>279</v>
      </c>
      <c r="F36" s="11" t="s">
        <v>26</v>
      </c>
      <c r="G36" s="25">
        <v>0.39</v>
      </c>
      <c r="H36" s="25">
        <v>0.27</v>
      </c>
      <c r="I36" s="25">
        <v>0.27</v>
      </c>
      <c r="J36" s="25">
        <v>0.93</v>
      </c>
      <c r="K36" s="25">
        <v>0.22</v>
      </c>
      <c r="L36" s="11"/>
      <c r="M36" s="25">
        <v>0.03</v>
      </c>
      <c r="N36" s="25">
        <v>0.25</v>
      </c>
      <c r="O36" s="25">
        <v>1.18</v>
      </c>
      <c r="P36" s="27" t="str">
        <f>VLOOKUP(E36,[1]TDSheet!$E$16:$L$1056,8,0)</f>
        <v>"прямые закупки"</v>
      </c>
    </row>
    <row r="37" spans="1:16" s="2" customFormat="1" ht="22.5" x14ac:dyDescent="0.2">
      <c r="A37" s="22"/>
      <c r="B37" s="23"/>
      <c r="C37" s="24"/>
      <c r="D37" s="24"/>
      <c r="E37" s="44" t="s">
        <v>290</v>
      </c>
      <c r="F37" s="11" t="s">
        <v>26</v>
      </c>
      <c r="G37" s="25">
        <v>0.86</v>
      </c>
      <c r="H37" s="25">
        <v>0.76</v>
      </c>
      <c r="I37" s="25">
        <v>0.79</v>
      </c>
      <c r="J37" s="25">
        <v>2.41</v>
      </c>
      <c r="K37" s="25">
        <v>0.77</v>
      </c>
      <c r="L37" s="25">
        <v>0.76</v>
      </c>
      <c r="M37" s="25">
        <v>0.62</v>
      </c>
      <c r="N37" s="25">
        <v>2.15</v>
      </c>
      <c r="O37" s="25">
        <v>4.5599999999999996</v>
      </c>
      <c r="P37" s="27" t="str">
        <f>VLOOKUP(E37,[1]TDSheet!$E$16:$L$1056,8,0)</f>
        <v>"открытые запросы-предложения"</v>
      </c>
    </row>
    <row r="38" spans="1:16" s="2" customFormat="1" ht="12" x14ac:dyDescent="0.2">
      <c r="A38" s="22"/>
      <c r="B38" s="23"/>
      <c r="C38" s="24"/>
      <c r="D38" s="24"/>
      <c r="E38" s="44" t="s">
        <v>37</v>
      </c>
      <c r="F38" s="11" t="s">
        <v>26</v>
      </c>
      <c r="G38" s="25">
        <v>0.44</v>
      </c>
      <c r="H38" s="26">
        <v>0.4</v>
      </c>
      <c r="I38" s="25">
        <v>0.35</v>
      </c>
      <c r="J38" s="25">
        <v>1.19</v>
      </c>
      <c r="K38" s="25">
        <v>0.36</v>
      </c>
      <c r="L38" s="25">
        <v>0.25</v>
      </c>
      <c r="M38" s="26">
        <v>0.3</v>
      </c>
      <c r="N38" s="25">
        <v>0.91</v>
      </c>
      <c r="O38" s="26">
        <v>2.1</v>
      </c>
      <c r="P38" s="27" t="str">
        <f>VLOOKUP(E38,[1]TDSheet!$E$16:$L$1056,8,0)</f>
        <v>"прямые закупки"</v>
      </c>
    </row>
    <row r="39" spans="1:16" s="2" customFormat="1" ht="12" x14ac:dyDescent="0.2">
      <c r="A39" s="22"/>
      <c r="B39" s="23"/>
      <c r="C39" s="24"/>
      <c r="D39" s="24"/>
      <c r="E39" s="44" t="s">
        <v>38</v>
      </c>
      <c r="F39" s="11" t="s">
        <v>26</v>
      </c>
      <c r="G39" s="25">
        <v>0.02</v>
      </c>
      <c r="H39" s="11"/>
      <c r="I39" s="25">
        <v>7.0000000000000007E-2</v>
      </c>
      <c r="J39" s="25">
        <v>0.09</v>
      </c>
      <c r="K39" s="25">
        <v>0.51</v>
      </c>
      <c r="L39" s="25">
        <v>0.02</v>
      </c>
      <c r="M39" s="11"/>
      <c r="N39" s="25">
        <v>0.53</v>
      </c>
      <c r="O39" s="25">
        <v>0.62</v>
      </c>
      <c r="P39" s="27" t="str">
        <f>VLOOKUP(E39,[1]TDSheet!$E$16:$L$1056,8,0)</f>
        <v>"прямые закупки"</v>
      </c>
    </row>
    <row r="40" spans="1:16" s="2" customFormat="1" ht="22.5" x14ac:dyDescent="0.2">
      <c r="A40" s="22"/>
      <c r="B40" s="23"/>
      <c r="C40" s="24"/>
      <c r="D40" s="24"/>
      <c r="E40" s="44" t="s">
        <v>39</v>
      </c>
      <c r="F40" s="11" t="s">
        <v>26</v>
      </c>
      <c r="G40" s="25">
        <v>1.45</v>
      </c>
      <c r="H40" s="25">
        <v>1.1299999999999999</v>
      </c>
      <c r="I40" s="25">
        <v>1.26</v>
      </c>
      <c r="J40" s="25">
        <v>3.84</v>
      </c>
      <c r="K40" s="25">
        <v>1.0900000000000001</v>
      </c>
      <c r="L40" s="25">
        <v>0.73</v>
      </c>
      <c r="M40" s="26">
        <v>0.2</v>
      </c>
      <c r="N40" s="25">
        <v>2.02</v>
      </c>
      <c r="O40" s="25">
        <v>5.86</v>
      </c>
      <c r="P40" s="27" t="str">
        <f>VLOOKUP(E40,[1]TDSheet!$E$16:$L$1056,8,0)</f>
        <v>"открытые запросы-предложения"</v>
      </c>
    </row>
    <row r="41" spans="1:16" s="2" customFormat="1" ht="22.5" x14ac:dyDescent="0.2">
      <c r="A41" s="22"/>
      <c r="B41" s="23"/>
      <c r="C41" s="24"/>
      <c r="D41" s="24"/>
      <c r="E41" s="44" t="s">
        <v>40</v>
      </c>
      <c r="F41" s="11" t="s">
        <v>26</v>
      </c>
      <c r="G41" s="26">
        <v>0.1</v>
      </c>
      <c r="H41" s="25">
        <v>0.08</v>
      </c>
      <c r="I41" s="25">
        <v>7.0000000000000007E-2</v>
      </c>
      <c r="J41" s="25">
        <v>0.25</v>
      </c>
      <c r="K41" s="25">
        <v>0.08</v>
      </c>
      <c r="L41" s="25">
        <v>0.06</v>
      </c>
      <c r="M41" s="25">
        <v>0.01</v>
      </c>
      <c r="N41" s="25">
        <v>0.15</v>
      </c>
      <c r="O41" s="26">
        <v>0.4</v>
      </c>
      <c r="P41" s="27" t="str">
        <f>VLOOKUP(E41,[1]TDSheet!$E$16:$L$1056,8,0)</f>
        <v>"открытые запросы-предложения"</v>
      </c>
    </row>
    <row r="42" spans="1:16" s="2" customFormat="1" ht="22.5" x14ac:dyDescent="0.2">
      <c r="A42" s="22"/>
      <c r="B42" s="23"/>
      <c r="C42" s="24"/>
      <c r="D42" s="24"/>
      <c r="E42" s="44" t="s">
        <v>41</v>
      </c>
      <c r="F42" s="11" t="s">
        <v>26</v>
      </c>
      <c r="G42" s="25">
        <v>0.13</v>
      </c>
      <c r="H42" s="11"/>
      <c r="I42" s="11"/>
      <c r="J42" s="25">
        <v>0.13</v>
      </c>
      <c r="K42" s="11"/>
      <c r="L42" s="11"/>
      <c r="M42" s="11"/>
      <c r="N42" s="11"/>
      <c r="O42" s="25">
        <v>0.13</v>
      </c>
      <c r="P42" s="27" t="str">
        <f>VLOOKUP(E42,[1]TDSheet!$E$16:$L$1056,8,0)</f>
        <v>"открытые запросы-предложения"</v>
      </c>
    </row>
    <row r="43" spans="1:16" s="2" customFormat="1" ht="22.5" x14ac:dyDescent="0.2">
      <c r="A43" s="22"/>
      <c r="B43" s="23"/>
      <c r="C43" s="24"/>
      <c r="D43" s="24"/>
      <c r="E43" s="44" t="s">
        <v>42</v>
      </c>
      <c r="F43" s="11" t="s">
        <v>26</v>
      </c>
      <c r="G43" s="25">
        <v>10.44</v>
      </c>
      <c r="H43" s="25">
        <v>12.47</v>
      </c>
      <c r="I43" s="25">
        <v>10.83</v>
      </c>
      <c r="J43" s="25">
        <v>33.74</v>
      </c>
      <c r="K43" s="25">
        <v>11.05</v>
      </c>
      <c r="L43" s="25">
        <v>11.17</v>
      </c>
      <c r="M43" s="26">
        <v>10.9</v>
      </c>
      <c r="N43" s="25">
        <v>33.119999999999997</v>
      </c>
      <c r="O43" s="25">
        <v>66.86</v>
      </c>
      <c r="P43" s="27" t="str">
        <f>VLOOKUP(E43,[1]TDSheet!$E$16:$L$1056,8,0)</f>
        <v>"открытые запросы-предложения"</v>
      </c>
    </row>
    <row r="44" spans="1:16" s="2" customFormat="1" ht="24" x14ac:dyDescent="0.2">
      <c r="A44" s="22"/>
      <c r="B44" s="23"/>
      <c r="C44" s="24"/>
      <c r="D44" s="24"/>
      <c r="E44" s="44" t="s">
        <v>43</v>
      </c>
      <c r="F44" s="11" t="s">
        <v>26</v>
      </c>
      <c r="G44" s="25">
        <v>2.97</v>
      </c>
      <c r="H44" s="25">
        <v>2.78</v>
      </c>
      <c r="I44" s="25">
        <v>2.97</v>
      </c>
      <c r="J44" s="25">
        <v>8.7200000000000006</v>
      </c>
      <c r="K44" s="25">
        <v>2.87</v>
      </c>
      <c r="L44" s="25">
        <v>2.97</v>
      </c>
      <c r="M44" s="25">
        <v>2.87</v>
      </c>
      <c r="N44" s="25">
        <v>8.7100000000000009</v>
      </c>
      <c r="O44" s="25">
        <v>17.43</v>
      </c>
      <c r="P44" s="27" t="str">
        <f>VLOOKUP(E44,[1]TDSheet!$E$16:$L$1056,8,0)</f>
        <v>"открытые запросы-предложения"</v>
      </c>
    </row>
    <row r="45" spans="1:16" s="2" customFormat="1" ht="22.5" x14ac:dyDescent="0.2">
      <c r="A45" s="22"/>
      <c r="B45" s="23"/>
      <c r="C45" s="24"/>
      <c r="D45" s="24"/>
      <c r="E45" s="44" t="s">
        <v>44</v>
      </c>
      <c r="F45" s="11" t="s">
        <v>26</v>
      </c>
      <c r="G45" s="25">
        <v>0.03</v>
      </c>
      <c r="H45" s="25">
        <v>0.03</v>
      </c>
      <c r="I45" s="25">
        <v>0.03</v>
      </c>
      <c r="J45" s="25">
        <v>0.09</v>
      </c>
      <c r="K45" s="25">
        <v>0.03</v>
      </c>
      <c r="L45" s="25">
        <v>0.02</v>
      </c>
      <c r="M45" s="11"/>
      <c r="N45" s="25">
        <v>0.05</v>
      </c>
      <c r="O45" s="25">
        <v>0.14000000000000001</v>
      </c>
      <c r="P45" s="27" t="str">
        <f>VLOOKUP(E45,[1]TDSheet!$E$16:$L$1056,8,0)</f>
        <v>"открытые запросы-предложения"</v>
      </c>
    </row>
    <row r="46" spans="1:16" s="2" customFormat="1" ht="12" x14ac:dyDescent="0.2">
      <c r="A46" s="22"/>
      <c r="B46" s="23"/>
      <c r="C46" s="24"/>
      <c r="D46" s="24"/>
      <c r="E46" s="44" t="s">
        <v>291</v>
      </c>
      <c r="F46" s="11" t="s">
        <v>26</v>
      </c>
      <c r="G46" s="25">
        <v>0.68</v>
      </c>
      <c r="H46" s="25">
        <v>0.41</v>
      </c>
      <c r="I46" s="25">
        <v>0.28999999999999998</v>
      </c>
      <c r="J46" s="25">
        <v>1.38</v>
      </c>
      <c r="K46" s="25">
        <v>0.15</v>
      </c>
      <c r="L46" s="25">
        <v>0.03</v>
      </c>
      <c r="M46" s="11"/>
      <c r="N46" s="25">
        <v>0.18</v>
      </c>
      <c r="O46" s="25">
        <v>1.56</v>
      </c>
      <c r="P46" s="27" t="str">
        <f>VLOOKUP(E46,[1]TDSheet!$E$16:$L$1056,8,0)</f>
        <v>"прямые закупки"</v>
      </c>
    </row>
    <row r="47" spans="1:16" s="2" customFormat="1" ht="12" x14ac:dyDescent="0.2">
      <c r="A47" s="22"/>
      <c r="B47" s="23"/>
      <c r="C47" s="24"/>
      <c r="D47" s="24"/>
      <c r="E47" s="44" t="s">
        <v>45</v>
      </c>
      <c r="F47" s="11" t="s">
        <v>26</v>
      </c>
      <c r="G47" s="25">
        <v>2.71</v>
      </c>
      <c r="H47" s="25">
        <v>2.69</v>
      </c>
      <c r="I47" s="25">
        <v>2.71</v>
      </c>
      <c r="J47" s="25">
        <v>8.11</v>
      </c>
      <c r="K47" s="26">
        <v>2.7</v>
      </c>
      <c r="L47" s="25">
        <v>2.72</v>
      </c>
      <c r="M47" s="25">
        <v>2.71</v>
      </c>
      <c r="N47" s="25">
        <v>8.1300000000000008</v>
      </c>
      <c r="O47" s="25">
        <v>16.239999999999998</v>
      </c>
      <c r="P47" s="27" t="str">
        <f>VLOOKUP(E47,[1]TDSheet!$E$16:$L$1056,8,0)</f>
        <v>"прямые закупки"</v>
      </c>
    </row>
    <row r="48" spans="1:16" s="2" customFormat="1" ht="22.5" x14ac:dyDescent="0.2">
      <c r="A48" s="22"/>
      <c r="B48" s="23"/>
      <c r="C48" s="24"/>
      <c r="D48" s="24"/>
      <c r="E48" s="44" t="s">
        <v>46</v>
      </c>
      <c r="F48" s="11" t="s">
        <v>26</v>
      </c>
      <c r="G48" s="25">
        <v>0.04</v>
      </c>
      <c r="H48" s="25">
        <v>0.22</v>
      </c>
      <c r="I48" s="25">
        <v>0.18</v>
      </c>
      <c r="J48" s="25">
        <v>0.44</v>
      </c>
      <c r="K48" s="25">
        <v>0.13</v>
      </c>
      <c r="L48" s="11"/>
      <c r="M48" s="25">
        <v>0.02</v>
      </c>
      <c r="N48" s="25">
        <v>0.15</v>
      </c>
      <c r="O48" s="25">
        <v>0.59</v>
      </c>
      <c r="P48" s="27" t="str">
        <f>VLOOKUP(E48,[1]TDSheet!$E$16:$L$1056,8,0)</f>
        <v>"открытые запросы-предложения"</v>
      </c>
    </row>
    <row r="49" spans="1:16" s="2" customFormat="1" ht="22.5" x14ac:dyDescent="0.2">
      <c r="A49" s="22"/>
      <c r="B49" s="23"/>
      <c r="C49" s="24"/>
      <c r="D49" s="24"/>
      <c r="E49" s="44" t="s">
        <v>47</v>
      </c>
      <c r="F49" s="11" t="s">
        <v>26</v>
      </c>
      <c r="G49" s="18">
        <v>10</v>
      </c>
      <c r="H49" s="18">
        <v>10</v>
      </c>
      <c r="I49" s="18">
        <v>10</v>
      </c>
      <c r="J49" s="18">
        <v>30</v>
      </c>
      <c r="K49" s="18">
        <v>10</v>
      </c>
      <c r="L49" s="18">
        <v>10</v>
      </c>
      <c r="M49" s="18">
        <v>10</v>
      </c>
      <c r="N49" s="18">
        <v>30</v>
      </c>
      <c r="O49" s="18">
        <v>60</v>
      </c>
      <c r="P49" s="27" t="str">
        <f>VLOOKUP(E49,[1]TDSheet!$E$16:$L$1056,8,0)</f>
        <v>"открытые запросы-предложения"</v>
      </c>
    </row>
    <row r="50" spans="1:16" s="2" customFormat="1" ht="22.5" x14ac:dyDescent="0.2">
      <c r="A50" s="22"/>
      <c r="B50" s="23"/>
      <c r="C50" s="24"/>
      <c r="D50" s="24"/>
      <c r="E50" s="44" t="s">
        <v>293</v>
      </c>
      <c r="F50" s="11" t="s">
        <v>26</v>
      </c>
      <c r="G50" s="25">
        <v>0.99</v>
      </c>
      <c r="H50" s="25">
        <v>0.81</v>
      </c>
      <c r="I50" s="25">
        <v>1.07</v>
      </c>
      <c r="J50" s="25">
        <v>2.87</v>
      </c>
      <c r="K50" s="25">
        <v>0.94</v>
      </c>
      <c r="L50" s="25">
        <v>0.68</v>
      </c>
      <c r="M50" s="25">
        <v>0.67</v>
      </c>
      <c r="N50" s="25">
        <v>2.29</v>
      </c>
      <c r="O50" s="25">
        <v>5.16</v>
      </c>
      <c r="P50" s="27" t="str">
        <f>VLOOKUP(E50,[1]TDSheet!$E$16:$L$1056,8,0)</f>
        <v>"открытые запросы-предложения"</v>
      </c>
    </row>
    <row r="51" spans="1:16" s="2" customFormat="1" ht="22.5" x14ac:dyDescent="0.2">
      <c r="A51" s="22"/>
      <c r="B51" s="23"/>
      <c r="C51" s="24"/>
      <c r="D51" s="24"/>
      <c r="E51" s="44" t="s">
        <v>294</v>
      </c>
      <c r="F51" s="11" t="s">
        <v>26</v>
      </c>
      <c r="G51" s="25">
        <v>2.35</v>
      </c>
      <c r="H51" s="25">
        <v>2.2599999999999998</v>
      </c>
      <c r="I51" s="25">
        <v>2.17</v>
      </c>
      <c r="J51" s="25">
        <v>6.78</v>
      </c>
      <c r="K51" s="25">
        <v>2.2200000000000002</v>
      </c>
      <c r="L51" s="25">
        <v>2.15</v>
      </c>
      <c r="M51" s="25">
        <v>2.13</v>
      </c>
      <c r="N51" s="26">
        <v>6.5</v>
      </c>
      <c r="O51" s="25">
        <v>13.28</v>
      </c>
      <c r="P51" s="27" t="str">
        <f>VLOOKUP(E51,[1]TDSheet!$E$16:$L$1056,8,0)</f>
        <v>"открытые запросы-предложения"</v>
      </c>
    </row>
    <row r="52" spans="1:16" s="2" customFormat="1" ht="22.5" x14ac:dyDescent="0.2">
      <c r="A52" s="22"/>
      <c r="B52" s="23"/>
      <c r="C52" s="24"/>
      <c r="D52" s="24"/>
      <c r="E52" s="44" t="s">
        <v>295</v>
      </c>
      <c r="F52" s="11" t="s">
        <v>26</v>
      </c>
      <c r="G52" s="25">
        <v>0.87</v>
      </c>
      <c r="H52" s="25">
        <v>1.1100000000000001</v>
      </c>
      <c r="I52" s="25">
        <v>1.1399999999999999</v>
      </c>
      <c r="J52" s="25">
        <v>3.12</v>
      </c>
      <c r="K52" s="25">
        <v>1.1499999999999999</v>
      </c>
      <c r="L52" s="25">
        <v>1.01</v>
      </c>
      <c r="M52" s="25">
        <v>1.1499999999999999</v>
      </c>
      <c r="N52" s="25">
        <v>3.31</v>
      </c>
      <c r="O52" s="25">
        <v>6.43</v>
      </c>
      <c r="P52" s="27" t="str">
        <f>VLOOKUP(E52,[1]TDSheet!$E$16:$L$1056,8,0)</f>
        <v>"открытые запросы-предложения"</v>
      </c>
    </row>
    <row r="53" spans="1:16" s="2" customFormat="1" ht="24" x14ac:dyDescent="0.2">
      <c r="A53" s="22"/>
      <c r="B53" s="23"/>
      <c r="C53" s="24"/>
      <c r="D53" s="24"/>
      <c r="E53" s="44" t="s">
        <v>296</v>
      </c>
      <c r="F53" s="11" t="s">
        <v>26</v>
      </c>
      <c r="G53" s="25">
        <v>0.04</v>
      </c>
      <c r="H53" s="25">
        <v>0.04</v>
      </c>
      <c r="I53" s="25">
        <v>0.04</v>
      </c>
      <c r="J53" s="25">
        <v>0.12</v>
      </c>
      <c r="K53" s="25">
        <v>0.04</v>
      </c>
      <c r="L53" s="25">
        <v>0.03</v>
      </c>
      <c r="M53" s="25">
        <v>0.01</v>
      </c>
      <c r="N53" s="25">
        <v>0.08</v>
      </c>
      <c r="O53" s="26">
        <v>0.2</v>
      </c>
      <c r="P53" s="27" t="str">
        <f>VLOOKUP(E53,[1]TDSheet!$E$16:$L$1056,8,0)</f>
        <v>"открытые запросы-предложения"</v>
      </c>
    </row>
    <row r="54" spans="1:16" s="2" customFormat="1" ht="22.5" x14ac:dyDescent="0.2">
      <c r="A54" s="22"/>
      <c r="B54" s="23"/>
      <c r="C54" s="24"/>
      <c r="D54" s="24"/>
      <c r="E54" s="44" t="s">
        <v>48</v>
      </c>
      <c r="F54" s="11" t="s">
        <v>26</v>
      </c>
      <c r="G54" s="25">
        <v>0.16</v>
      </c>
      <c r="H54" s="26">
        <v>0.1</v>
      </c>
      <c r="I54" s="25">
        <v>0.08</v>
      </c>
      <c r="J54" s="25">
        <v>0.34</v>
      </c>
      <c r="K54" s="25">
        <v>7.0000000000000007E-2</v>
      </c>
      <c r="L54" s="25">
        <v>0.05</v>
      </c>
      <c r="M54" s="25">
        <v>0.01</v>
      </c>
      <c r="N54" s="25">
        <v>0.13</v>
      </c>
      <c r="O54" s="25">
        <v>0.47</v>
      </c>
      <c r="P54" s="27" t="str">
        <f>VLOOKUP(E54,[1]TDSheet!$E$16:$L$1056,8,0)</f>
        <v>"открытые запросы-предложения"</v>
      </c>
    </row>
    <row r="55" spans="1:16" s="2" customFormat="1" ht="22.5" x14ac:dyDescent="0.2">
      <c r="A55" s="22"/>
      <c r="B55" s="23"/>
      <c r="C55" s="24"/>
      <c r="D55" s="24"/>
      <c r="E55" s="44" t="s">
        <v>49</v>
      </c>
      <c r="F55" s="11" t="s">
        <v>26</v>
      </c>
      <c r="G55" s="26">
        <v>1.2</v>
      </c>
      <c r="H55" s="18">
        <v>1</v>
      </c>
      <c r="I55" s="25">
        <v>0.85</v>
      </c>
      <c r="J55" s="25">
        <v>3.05</v>
      </c>
      <c r="K55" s="25">
        <v>0.84</v>
      </c>
      <c r="L55" s="25">
        <v>0.56000000000000005</v>
      </c>
      <c r="M55" s="26">
        <v>0.1</v>
      </c>
      <c r="N55" s="26">
        <v>1.5</v>
      </c>
      <c r="O55" s="25">
        <v>4.55</v>
      </c>
      <c r="P55" s="27" t="str">
        <f>VLOOKUP(E55,[1]TDSheet!$E$16:$L$1056,8,0)</f>
        <v>"открытые запросы-предложения"</v>
      </c>
    </row>
    <row r="56" spans="1:16" s="2" customFormat="1" ht="22.5" x14ac:dyDescent="0.2">
      <c r="A56" s="22"/>
      <c r="B56" s="23"/>
      <c r="C56" s="24"/>
      <c r="D56" s="24"/>
      <c r="E56" s="44" t="s">
        <v>297</v>
      </c>
      <c r="F56" s="11" t="s">
        <v>26</v>
      </c>
      <c r="G56" s="25">
        <v>0.03</v>
      </c>
      <c r="H56" s="25">
        <v>0.03</v>
      </c>
      <c r="I56" s="25">
        <v>0.03</v>
      </c>
      <c r="J56" s="25">
        <v>0.09</v>
      </c>
      <c r="K56" s="25">
        <v>0.03</v>
      </c>
      <c r="L56" s="25">
        <v>0.02</v>
      </c>
      <c r="M56" s="11"/>
      <c r="N56" s="25">
        <v>0.05</v>
      </c>
      <c r="O56" s="25">
        <v>0.14000000000000001</v>
      </c>
      <c r="P56" s="27" t="str">
        <f>VLOOKUP(E56,[1]TDSheet!$E$16:$L$1056,8,0)</f>
        <v>"открытые запросы-предложения"</v>
      </c>
    </row>
    <row r="57" spans="1:16" s="2" customFormat="1" ht="22.5" x14ac:dyDescent="0.2">
      <c r="A57" s="22"/>
      <c r="B57" s="23"/>
      <c r="C57" s="24"/>
      <c r="D57" s="24"/>
      <c r="E57" s="44" t="s">
        <v>50</v>
      </c>
      <c r="F57" s="11" t="s">
        <v>26</v>
      </c>
      <c r="G57" s="25">
        <v>1.74</v>
      </c>
      <c r="H57" s="25">
        <v>1.57</v>
      </c>
      <c r="I57" s="25">
        <v>1.78</v>
      </c>
      <c r="J57" s="25">
        <v>5.09</v>
      </c>
      <c r="K57" s="25">
        <v>1.34</v>
      </c>
      <c r="L57" s="25">
        <v>0.93</v>
      </c>
      <c r="M57" s="25">
        <v>0.17</v>
      </c>
      <c r="N57" s="25">
        <v>2.44</v>
      </c>
      <c r="O57" s="25">
        <v>7.53</v>
      </c>
      <c r="P57" s="27" t="str">
        <f>VLOOKUP(E57,[1]TDSheet!$E$16:$L$1056,8,0)</f>
        <v>"открытые запросы-предложения"</v>
      </c>
    </row>
    <row r="58" spans="1:16" s="2" customFormat="1" ht="22.5" x14ac:dyDescent="0.2">
      <c r="A58" s="22"/>
      <c r="B58" s="23"/>
      <c r="C58" s="24"/>
      <c r="D58" s="24"/>
      <c r="E58" s="44" t="s">
        <v>298</v>
      </c>
      <c r="F58" s="11" t="s">
        <v>26</v>
      </c>
      <c r="G58" s="25">
        <v>0.12</v>
      </c>
      <c r="H58" s="25">
        <v>0.12</v>
      </c>
      <c r="I58" s="26">
        <v>0.1</v>
      </c>
      <c r="J58" s="25">
        <v>0.34</v>
      </c>
      <c r="K58" s="26">
        <v>0.1</v>
      </c>
      <c r="L58" s="25">
        <v>0.08</v>
      </c>
      <c r="M58" s="25">
        <v>0.03</v>
      </c>
      <c r="N58" s="25">
        <v>0.21</v>
      </c>
      <c r="O58" s="25">
        <v>0.55000000000000004</v>
      </c>
      <c r="P58" s="27" t="str">
        <f>VLOOKUP(E58,[1]TDSheet!$E$16:$L$1056,8,0)</f>
        <v>"открытые запросы-предложения"</v>
      </c>
    </row>
    <row r="59" spans="1:16" s="2" customFormat="1" ht="24" x14ac:dyDescent="0.2">
      <c r="A59" s="22"/>
      <c r="B59" s="23"/>
      <c r="C59" s="24"/>
      <c r="D59" s="24"/>
      <c r="E59" s="44" t="s">
        <v>51</v>
      </c>
      <c r="F59" s="11" t="s">
        <v>26</v>
      </c>
      <c r="G59" s="25">
        <v>0.06</v>
      </c>
      <c r="H59" s="11"/>
      <c r="I59" s="11"/>
      <c r="J59" s="25">
        <v>0.06</v>
      </c>
      <c r="K59" s="11"/>
      <c r="L59" s="11"/>
      <c r="M59" s="11"/>
      <c r="N59" s="11"/>
      <c r="O59" s="25">
        <v>0.06</v>
      </c>
      <c r="P59" s="27" t="str">
        <f>VLOOKUP(E59,[1]TDSheet!$E$16:$L$1056,8,0)</f>
        <v>"открытые запросы-предложения"</v>
      </c>
    </row>
    <row r="60" spans="1:16" s="2" customFormat="1" ht="24" x14ac:dyDescent="0.2">
      <c r="A60" s="22"/>
      <c r="B60" s="23"/>
      <c r="C60" s="24"/>
      <c r="D60" s="24"/>
      <c r="E60" s="44" t="s">
        <v>280</v>
      </c>
      <c r="F60" s="11" t="s">
        <v>26</v>
      </c>
      <c r="G60" s="25">
        <v>0.21</v>
      </c>
      <c r="H60" s="25">
        <v>0.13</v>
      </c>
      <c r="I60" s="25">
        <v>7.0000000000000007E-2</v>
      </c>
      <c r="J60" s="25">
        <v>0.41</v>
      </c>
      <c r="K60" s="25">
        <v>0.33</v>
      </c>
      <c r="L60" s="25">
        <v>0.31</v>
      </c>
      <c r="M60" s="25">
        <v>0.02</v>
      </c>
      <c r="N60" s="25">
        <v>0.66</v>
      </c>
      <c r="O60" s="25">
        <v>1.07</v>
      </c>
      <c r="P60" s="27" t="str">
        <f>VLOOKUP(E60,[1]TDSheet!$E$16:$L$1056,8,0)</f>
        <v>"открытые запросы-предложения"</v>
      </c>
    </row>
    <row r="61" spans="1:16" s="2" customFormat="1" ht="22.5" x14ac:dyDescent="0.2">
      <c r="A61" s="22"/>
      <c r="B61" s="23"/>
      <c r="C61" s="24"/>
      <c r="D61" s="24"/>
      <c r="E61" s="44" t="s">
        <v>52</v>
      </c>
      <c r="F61" s="11" t="s">
        <v>26</v>
      </c>
      <c r="G61" s="25">
        <v>0.01</v>
      </c>
      <c r="H61" s="11"/>
      <c r="I61" s="11"/>
      <c r="J61" s="25">
        <v>0.01</v>
      </c>
      <c r="K61" s="11"/>
      <c r="L61" s="25">
        <v>0.05</v>
      </c>
      <c r="M61" s="11"/>
      <c r="N61" s="25">
        <v>0.05</v>
      </c>
      <c r="O61" s="25">
        <v>0.06</v>
      </c>
      <c r="P61" s="27" t="str">
        <f>VLOOKUP(E61,[1]TDSheet!$E$16:$L$1056,8,0)</f>
        <v>"открытые запросы-предложения"</v>
      </c>
    </row>
    <row r="62" spans="1:16" s="2" customFormat="1" ht="22.5" x14ac:dyDescent="0.2">
      <c r="A62" s="22"/>
      <c r="B62" s="23"/>
      <c r="C62" s="24"/>
      <c r="D62" s="24"/>
      <c r="E62" s="44" t="s">
        <v>53</v>
      </c>
      <c r="F62" s="11" t="s">
        <v>26</v>
      </c>
      <c r="G62" s="11"/>
      <c r="H62" s="25">
        <v>10.71</v>
      </c>
      <c r="I62" s="25">
        <v>16.77</v>
      </c>
      <c r="J62" s="25">
        <v>27.48</v>
      </c>
      <c r="K62" s="11"/>
      <c r="L62" s="25">
        <v>0.27</v>
      </c>
      <c r="M62" s="11"/>
      <c r="N62" s="25">
        <v>0.27</v>
      </c>
      <c r="O62" s="25">
        <v>27.75</v>
      </c>
      <c r="P62" s="27" t="str">
        <f>VLOOKUP(E62,[1]TDSheet!$E$16:$L$1056,8,0)</f>
        <v>"открытые запросы-предложения"</v>
      </c>
    </row>
    <row r="63" spans="1:16" s="2" customFormat="1" ht="22.5" x14ac:dyDescent="0.2">
      <c r="A63" s="22"/>
      <c r="B63" s="23"/>
      <c r="C63" s="24"/>
      <c r="D63" s="24"/>
      <c r="E63" s="44" t="s">
        <v>54</v>
      </c>
      <c r="F63" s="11" t="s">
        <v>26</v>
      </c>
      <c r="G63" s="11"/>
      <c r="H63" s="25">
        <v>1.02</v>
      </c>
      <c r="I63" s="11"/>
      <c r="J63" s="25">
        <v>1.02</v>
      </c>
      <c r="K63" s="25">
        <v>0.48</v>
      </c>
      <c r="L63" s="25">
        <v>1.1100000000000001</v>
      </c>
      <c r="M63" s="25">
        <v>1.01</v>
      </c>
      <c r="N63" s="26">
        <v>2.6</v>
      </c>
      <c r="O63" s="25">
        <v>3.62</v>
      </c>
      <c r="P63" s="27" t="str">
        <f>VLOOKUP(E63,[1]TDSheet!$E$16:$L$1056,8,0)</f>
        <v>"открытые запросы-предложения"</v>
      </c>
    </row>
    <row r="64" spans="1:16" s="2" customFormat="1" ht="22.5" x14ac:dyDescent="0.2">
      <c r="A64" s="22"/>
      <c r="B64" s="23"/>
      <c r="C64" s="24"/>
      <c r="D64" s="24"/>
      <c r="E64" s="44" t="s">
        <v>55</v>
      </c>
      <c r="F64" s="11" t="s">
        <v>26</v>
      </c>
      <c r="G64" s="11"/>
      <c r="H64" s="11"/>
      <c r="I64" s="25">
        <v>2.4300000000000002</v>
      </c>
      <c r="J64" s="25">
        <v>2.4300000000000002</v>
      </c>
      <c r="K64" s="11"/>
      <c r="L64" s="11"/>
      <c r="M64" s="11"/>
      <c r="N64" s="11"/>
      <c r="O64" s="25">
        <v>2.4300000000000002</v>
      </c>
      <c r="P64" s="27" t="str">
        <f>VLOOKUP(E64,[1]TDSheet!$E$16:$L$1056,8,0)</f>
        <v>"открытые запросы-предложения"</v>
      </c>
    </row>
    <row r="65" spans="1:16" s="2" customFormat="1" ht="24" x14ac:dyDescent="0.2">
      <c r="A65" s="22"/>
      <c r="B65" s="23"/>
      <c r="C65" s="24"/>
      <c r="D65" s="24"/>
      <c r="E65" s="44" t="s">
        <v>281</v>
      </c>
      <c r="F65" s="11" t="s">
        <v>26</v>
      </c>
      <c r="G65" s="11"/>
      <c r="H65" s="11"/>
      <c r="I65" s="25">
        <v>7.0000000000000007E-2</v>
      </c>
      <c r="J65" s="25">
        <v>7.0000000000000007E-2</v>
      </c>
      <c r="K65" s="26">
        <v>0.3</v>
      </c>
      <c r="L65" s="11"/>
      <c r="M65" s="11"/>
      <c r="N65" s="26">
        <v>0.3</v>
      </c>
      <c r="O65" s="25">
        <v>0.37</v>
      </c>
      <c r="P65" s="27" t="str">
        <f>VLOOKUP(E65,[1]TDSheet!$E$16:$L$1056,8,0)</f>
        <v>"открытые запросы-предложения"</v>
      </c>
    </row>
    <row r="66" spans="1:16" s="2" customFormat="1" ht="22.5" x14ac:dyDescent="0.2">
      <c r="A66" s="22"/>
      <c r="B66" s="23"/>
      <c r="C66" s="24"/>
      <c r="D66" s="24"/>
      <c r="E66" s="44" t="s">
        <v>56</v>
      </c>
      <c r="F66" s="11" t="s">
        <v>26</v>
      </c>
      <c r="G66" s="11"/>
      <c r="H66" s="11"/>
      <c r="I66" s="25">
        <v>0.13</v>
      </c>
      <c r="J66" s="25">
        <v>0.13</v>
      </c>
      <c r="K66" s="11"/>
      <c r="L66" s="25">
        <v>0.21</v>
      </c>
      <c r="M66" s="11"/>
      <c r="N66" s="25">
        <v>0.21</v>
      </c>
      <c r="O66" s="25">
        <v>0.34</v>
      </c>
      <c r="P66" s="27" t="str">
        <f>VLOOKUP(E66,[1]TDSheet!$E$16:$L$1056,8,0)</f>
        <v>"открытые запросы-предложения"</v>
      </c>
    </row>
    <row r="67" spans="1:16" s="2" customFormat="1" ht="22.5" x14ac:dyDescent="0.2">
      <c r="A67" s="22"/>
      <c r="B67" s="23"/>
      <c r="C67" s="24"/>
      <c r="D67" s="24"/>
      <c r="E67" s="44" t="s">
        <v>57</v>
      </c>
      <c r="F67" s="11" t="s">
        <v>26</v>
      </c>
      <c r="G67" s="11"/>
      <c r="H67" s="11"/>
      <c r="I67" s="11"/>
      <c r="J67" s="11"/>
      <c r="K67" s="11"/>
      <c r="L67" s="25">
        <v>0.23</v>
      </c>
      <c r="M67" s="25">
        <v>0.23</v>
      </c>
      <c r="N67" s="25">
        <v>0.46</v>
      </c>
      <c r="O67" s="25">
        <v>0.46</v>
      </c>
      <c r="P67" s="27" t="str">
        <f>VLOOKUP(E67,[1]TDSheet!$E$16:$L$1056,8,0)</f>
        <v>"открытые запросы-предложения"</v>
      </c>
    </row>
    <row r="68" spans="1:16" s="2" customFormat="1" ht="22.5" x14ac:dyDescent="0.2">
      <c r="A68" s="22"/>
      <c r="B68" s="23"/>
      <c r="C68" s="24"/>
      <c r="D68" s="24"/>
      <c r="E68" s="44" t="s">
        <v>58</v>
      </c>
      <c r="F68" s="11" t="s">
        <v>26</v>
      </c>
      <c r="G68" s="11"/>
      <c r="H68" s="11"/>
      <c r="I68" s="11"/>
      <c r="J68" s="11"/>
      <c r="K68" s="11"/>
      <c r="L68" s="25">
        <v>21.44</v>
      </c>
      <c r="M68" s="25">
        <v>0.57999999999999996</v>
      </c>
      <c r="N68" s="25">
        <v>22.02</v>
      </c>
      <c r="O68" s="25">
        <v>22.02</v>
      </c>
      <c r="P68" s="27" t="str">
        <f>VLOOKUP(E68,[1]TDSheet!$E$16:$L$1056,8,0)</f>
        <v>"открытые запросы-предложения"</v>
      </c>
    </row>
    <row r="69" spans="1:16" s="2" customFormat="1" ht="24" x14ac:dyDescent="0.2">
      <c r="A69" s="22"/>
      <c r="B69" s="23"/>
      <c r="C69" s="24"/>
      <c r="D69" s="24"/>
      <c r="E69" s="44" t="s">
        <v>303</v>
      </c>
      <c r="F69" s="11" t="s">
        <v>26</v>
      </c>
      <c r="G69" s="11"/>
      <c r="H69" s="11"/>
      <c r="I69" s="11"/>
      <c r="J69" s="11"/>
      <c r="K69" s="11"/>
      <c r="L69" s="25">
        <v>4.76</v>
      </c>
      <c r="M69" s="11"/>
      <c r="N69" s="25">
        <v>4.76</v>
      </c>
      <c r="O69" s="25">
        <v>4.76</v>
      </c>
      <c r="P69" s="27" t="str">
        <f>VLOOKUP(E69,[1]TDSheet!$E$16:$L$1056,8,0)</f>
        <v>"открытые запросы-предложения"</v>
      </c>
    </row>
    <row r="70" spans="1:16" s="2" customFormat="1" ht="14.25" x14ac:dyDescent="0.2">
      <c r="A70" s="28"/>
      <c r="B70" s="29"/>
      <c r="C70" s="29"/>
      <c r="D70" s="29"/>
      <c r="E70" s="29"/>
      <c r="F70" s="29" t="s">
        <v>59</v>
      </c>
      <c r="G70" s="30">
        <v>82.06</v>
      </c>
      <c r="H70" s="30">
        <v>92.93</v>
      </c>
      <c r="I70" s="30">
        <v>101.96</v>
      </c>
      <c r="J70" s="30">
        <v>276.95</v>
      </c>
      <c r="K70" s="30">
        <v>81.13</v>
      </c>
      <c r="L70" s="31">
        <v>102.1</v>
      </c>
      <c r="M70" s="30">
        <v>64.97</v>
      </c>
      <c r="N70" s="31">
        <v>248.2</v>
      </c>
      <c r="O70" s="30">
        <v>525.15</v>
      </c>
      <c r="P70" s="27"/>
    </row>
    <row r="71" spans="1:16" s="19" customFormat="1" ht="18" x14ac:dyDescent="0.25">
      <c r="A71" s="20"/>
      <c r="B71" s="20" t="s">
        <v>60</v>
      </c>
      <c r="C71" s="21"/>
      <c r="D71" s="21"/>
      <c r="E71" s="43"/>
      <c r="F71" s="20"/>
      <c r="P71" s="27"/>
    </row>
    <row r="72" spans="1:16" s="2" customFormat="1" ht="22.5" x14ac:dyDescent="0.2">
      <c r="A72" s="22"/>
      <c r="B72" s="23" t="s">
        <v>61</v>
      </c>
      <c r="C72" s="24" t="s">
        <v>62</v>
      </c>
      <c r="D72" s="24" t="s">
        <v>63</v>
      </c>
      <c r="E72" s="44" t="s">
        <v>270</v>
      </c>
      <c r="F72" s="11" t="s">
        <v>26</v>
      </c>
      <c r="G72" s="25">
        <v>1.29</v>
      </c>
      <c r="H72" s="25">
        <v>2.21</v>
      </c>
      <c r="I72" s="25">
        <v>9.43</v>
      </c>
      <c r="J72" s="25">
        <v>12.93</v>
      </c>
      <c r="K72" s="26">
        <v>13.8</v>
      </c>
      <c r="L72" s="25">
        <v>14.13</v>
      </c>
      <c r="M72" s="26">
        <v>0.4</v>
      </c>
      <c r="N72" s="25">
        <v>28.33</v>
      </c>
      <c r="O72" s="25">
        <v>41.26</v>
      </c>
      <c r="P72" s="27" t="s">
        <v>301</v>
      </c>
    </row>
    <row r="73" spans="1:16" s="2" customFormat="1" ht="22.5" x14ac:dyDescent="0.2">
      <c r="A73" s="22"/>
      <c r="B73" s="23"/>
      <c r="C73" s="24" t="s">
        <v>62</v>
      </c>
      <c r="D73" s="24" t="s">
        <v>64</v>
      </c>
      <c r="E73" s="44" t="s">
        <v>271</v>
      </c>
      <c r="F73" s="11" t="s">
        <v>26</v>
      </c>
      <c r="G73" s="26">
        <v>0.8</v>
      </c>
      <c r="H73" s="26">
        <v>0.8</v>
      </c>
      <c r="I73" s="25">
        <v>0.72</v>
      </c>
      <c r="J73" s="25">
        <v>2.3199999999999998</v>
      </c>
      <c r="K73" s="25">
        <v>0.63</v>
      </c>
      <c r="L73" s="25">
        <v>0.51</v>
      </c>
      <c r="M73" s="25">
        <v>0.28000000000000003</v>
      </c>
      <c r="N73" s="25">
        <v>1.42</v>
      </c>
      <c r="O73" s="25">
        <v>3.74</v>
      </c>
      <c r="P73" s="27" t="str">
        <f>VLOOKUP(E73,[1]TDSheet!$E$16:$L$1056,8,0)</f>
        <v>"открытые запросы-предложения"</v>
      </c>
    </row>
    <row r="74" spans="1:16" s="2" customFormat="1" ht="24" x14ac:dyDescent="0.2">
      <c r="A74" s="22"/>
      <c r="B74" s="23"/>
      <c r="C74" s="24" t="s">
        <v>62</v>
      </c>
      <c r="D74" s="24" t="s">
        <v>65</v>
      </c>
      <c r="E74" s="44" t="s">
        <v>272</v>
      </c>
      <c r="F74" s="11" t="s">
        <v>26</v>
      </c>
      <c r="G74" s="32">
        <v>1302.99</v>
      </c>
      <c r="H74" s="32">
        <v>1302.99</v>
      </c>
      <c r="I74" s="32">
        <v>1302.99</v>
      </c>
      <c r="J74" s="32">
        <v>3908.97</v>
      </c>
      <c r="K74" s="32">
        <v>1302.99</v>
      </c>
      <c r="L74" s="32">
        <v>1302.99</v>
      </c>
      <c r="M74" s="32">
        <v>1302.99</v>
      </c>
      <c r="N74" s="32">
        <v>3908.97</v>
      </c>
      <c r="O74" s="32">
        <v>7817.94</v>
      </c>
      <c r="P74" s="27" t="str">
        <f>VLOOKUP(E74,[1]TDSheet!$E$16:$L$1056,8,0)</f>
        <v>"прямые закупки"</v>
      </c>
    </row>
    <row r="75" spans="1:16" s="2" customFormat="1" ht="12" x14ac:dyDescent="0.2">
      <c r="A75" s="22"/>
      <c r="B75" s="23"/>
      <c r="C75" s="24" t="s">
        <v>62</v>
      </c>
      <c r="D75" s="24" t="s">
        <v>66</v>
      </c>
      <c r="E75" s="44" t="s">
        <v>27</v>
      </c>
      <c r="F75" s="11" t="s">
        <v>26</v>
      </c>
      <c r="G75" s="25">
        <v>2.12</v>
      </c>
      <c r="H75" s="25">
        <v>2.12</v>
      </c>
      <c r="I75" s="25">
        <v>2.12</v>
      </c>
      <c r="J75" s="25">
        <v>6.36</v>
      </c>
      <c r="K75" s="25">
        <v>2.12</v>
      </c>
      <c r="L75" s="25">
        <v>2.12</v>
      </c>
      <c r="M75" s="25">
        <v>2.12</v>
      </c>
      <c r="N75" s="25">
        <v>6.36</v>
      </c>
      <c r="O75" s="25">
        <v>12.72</v>
      </c>
      <c r="P75" s="27" t="str">
        <f>VLOOKUP(E75,[1]TDSheet!$E$16:$L$1056,8,0)</f>
        <v>"прямые закупки"</v>
      </c>
    </row>
    <row r="76" spans="1:16" s="2" customFormat="1" ht="22.5" x14ac:dyDescent="0.2">
      <c r="A76" s="22"/>
      <c r="B76" s="23"/>
      <c r="C76" s="24"/>
      <c r="D76" s="24"/>
      <c r="E76" s="44" t="s">
        <v>28</v>
      </c>
      <c r="F76" s="11" t="s">
        <v>26</v>
      </c>
      <c r="G76" s="26">
        <v>92.4</v>
      </c>
      <c r="H76" s="25">
        <v>99.86</v>
      </c>
      <c r="I76" s="25">
        <v>93.88</v>
      </c>
      <c r="J76" s="25">
        <v>286.14</v>
      </c>
      <c r="K76" s="25">
        <v>76.290000000000006</v>
      </c>
      <c r="L76" s="25">
        <v>48.27</v>
      </c>
      <c r="M76" s="25">
        <v>99.38</v>
      </c>
      <c r="N76" s="25">
        <v>223.94</v>
      </c>
      <c r="O76" s="25">
        <v>510.08</v>
      </c>
      <c r="P76" s="27" t="str">
        <f>VLOOKUP(E76,[1]TDSheet!$E$16:$L$1056,8,0)</f>
        <v>"открытые запросы-предложения"</v>
      </c>
    </row>
    <row r="77" spans="1:16" s="2" customFormat="1" ht="22.5" x14ac:dyDescent="0.2">
      <c r="A77" s="22"/>
      <c r="B77" s="23"/>
      <c r="C77" s="24"/>
      <c r="D77" s="24"/>
      <c r="E77" s="44" t="s">
        <v>29</v>
      </c>
      <c r="F77" s="11" t="s">
        <v>26</v>
      </c>
      <c r="G77" s="25">
        <v>0.86</v>
      </c>
      <c r="H77" s="25">
        <v>0.84</v>
      </c>
      <c r="I77" s="25">
        <v>0.77</v>
      </c>
      <c r="J77" s="25">
        <v>2.4700000000000002</v>
      </c>
      <c r="K77" s="25">
        <v>0.71</v>
      </c>
      <c r="L77" s="25">
        <v>0.56999999999999995</v>
      </c>
      <c r="M77" s="25">
        <v>0.33</v>
      </c>
      <c r="N77" s="25">
        <v>1.61</v>
      </c>
      <c r="O77" s="25">
        <v>4.08</v>
      </c>
      <c r="P77" s="27" t="str">
        <f>VLOOKUP(E77,[1]TDSheet!$E$16:$L$1056,8,0)</f>
        <v>"открытые запросы-предложения"</v>
      </c>
    </row>
    <row r="78" spans="1:16" s="2" customFormat="1" ht="12" x14ac:dyDescent="0.2">
      <c r="A78" s="22"/>
      <c r="B78" s="23"/>
      <c r="C78" s="24"/>
      <c r="D78" s="24"/>
      <c r="E78" s="44" t="s">
        <v>273</v>
      </c>
      <c r="F78" s="11" t="s">
        <v>26</v>
      </c>
      <c r="G78" s="25">
        <v>0.05</v>
      </c>
      <c r="H78" s="25">
        <v>0.04</v>
      </c>
      <c r="I78" s="25">
        <v>0.03</v>
      </c>
      <c r="J78" s="25">
        <v>0.12</v>
      </c>
      <c r="K78" s="25">
        <v>0.03</v>
      </c>
      <c r="L78" s="25">
        <v>0.03</v>
      </c>
      <c r="M78" s="25">
        <v>0.01</v>
      </c>
      <c r="N78" s="25">
        <v>7.0000000000000007E-2</v>
      </c>
      <c r="O78" s="25">
        <v>0.19</v>
      </c>
      <c r="P78" s="27" t="str">
        <f>VLOOKUP(E78,[1]TDSheet!$E$16:$L$1056,8,0)</f>
        <v>"прямые закупки"</v>
      </c>
    </row>
    <row r="79" spans="1:16" s="2" customFormat="1" ht="22.5" x14ac:dyDescent="0.2">
      <c r="A79" s="22"/>
      <c r="B79" s="23"/>
      <c r="C79" s="24"/>
      <c r="D79" s="24"/>
      <c r="E79" s="44" t="s">
        <v>274</v>
      </c>
      <c r="F79" s="11" t="s">
        <v>26</v>
      </c>
      <c r="G79" s="25">
        <v>0.02</v>
      </c>
      <c r="H79" s="25">
        <v>0.04</v>
      </c>
      <c r="I79" s="11"/>
      <c r="J79" s="25">
        <v>0.06</v>
      </c>
      <c r="K79" s="25">
        <v>0.01</v>
      </c>
      <c r="L79" s="25">
        <v>0.01</v>
      </c>
      <c r="M79" s="11"/>
      <c r="N79" s="25">
        <v>0.02</v>
      </c>
      <c r="O79" s="25">
        <v>0.08</v>
      </c>
      <c r="P79" s="27" t="str">
        <f>VLOOKUP(E79,[1]TDSheet!$E$16:$L$1056,8,0)</f>
        <v>"открытые запросы-предложения"</v>
      </c>
    </row>
    <row r="80" spans="1:16" s="2" customFormat="1" ht="22.5" x14ac:dyDescent="0.2">
      <c r="A80" s="22"/>
      <c r="B80" s="23"/>
      <c r="C80" s="24"/>
      <c r="D80" s="24"/>
      <c r="E80" s="44" t="s">
        <v>30</v>
      </c>
      <c r="F80" s="11" t="s">
        <v>26</v>
      </c>
      <c r="G80" s="25">
        <v>31.38</v>
      </c>
      <c r="H80" s="25">
        <v>35.58</v>
      </c>
      <c r="I80" s="25">
        <v>28.83</v>
      </c>
      <c r="J80" s="25">
        <v>95.79</v>
      </c>
      <c r="K80" s="25">
        <v>24.51</v>
      </c>
      <c r="L80" s="25">
        <v>18.57</v>
      </c>
      <c r="M80" s="25">
        <v>21.18</v>
      </c>
      <c r="N80" s="25">
        <v>64.260000000000005</v>
      </c>
      <c r="O80" s="25">
        <v>160.05000000000001</v>
      </c>
      <c r="P80" s="27" t="str">
        <f>VLOOKUP(E80,[1]TDSheet!$E$16:$L$1056,8,0)</f>
        <v>"открытые запросы-предложения"</v>
      </c>
    </row>
    <row r="81" spans="1:16" s="2" customFormat="1" ht="22.5" x14ac:dyDescent="0.2">
      <c r="A81" s="22"/>
      <c r="B81" s="23"/>
      <c r="C81" s="24"/>
      <c r="D81" s="24"/>
      <c r="E81" s="44" t="s">
        <v>275</v>
      </c>
      <c r="F81" s="11" t="s">
        <v>26</v>
      </c>
      <c r="G81" s="25">
        <v>0.02</v>
      </c>
      <c r="H81" s="25">
        <v>1.61</v>
      </c>
      <c r="I81" s="25">
        <v>7.0000000000000007E-2</v>
      </c>
      <c r="J81" s="26">
        <v>1.7</v>
      </c>
      <c r="K81" s="25">
        <v>1.49</v>
      </c>
      <c r="L81" s="25">
        <v>0.02</v>
      </c>
      <c r="M81" s="25">
        <v>0.04</v>
      </c>
      <c r="N81" s="25">
        <v>1.55</v>
      </c>
      <c r="O81" s="25">
        <v>3.25</v>
      </c>
      <c r="P81" s="27" t="s">
        <v>301</v>
      </c>
    </row>
    <row r="82" spans="1:16" s="2" customFormat="1" ht="22.5" x14ac:dyDescent="0.2">
      <c r="A82" s="22"/>
      <c r="B82" s="23"/>
      <c r="C82" s="24"/>
      <c r="D82" s="24"/>
      <c r="E82" s="44" t="s">
        <v>31</v>
      </c>
      <c r="F82" s="11" t="s">
        <v>26</v>
      </c>
      <c r="G82" s="25">
        <v>1.1200000000000001</v>
      </c>
      <c r="H82" s="25">
        <v>10.31</v>
      </c>
      <c r="I82" s="25">
        <v>13.04</v>
      </c>
      <c r="J82" s="25">
        <v>24.47</v>
      </c>
      <c r="K82" s="25">
        <v>9.93</v>
      </c>
      <c r="L82" s="25">
        <v>12.82</v>
      </c>
      <c r="M82" s="26">
        <v>0.5</v>
      </c>
      <c r="N82" s="25">
        <v>23.25</v>
      </c>
      <c r="O82" s="25">
        <v>47.72</v>
      </c>
      <c r="P82" s="27" t="str">
        <f>VLOOKUP(E82,[1]TDSheet!$E$16:$L$1056,8,0)</f>
        <v>"открытые запросы-предложения"</v>
      </c>
    </row>
    <row r="83" spans="1:16" s="2" customFormat="1" ht="22.5" x14ac:dyDescent="0.2">
      <c r="A83" s="22"/>
      <c r="B83" s="23"/>
      <c r="C83" s="24"/>
      <c r="D83" s="24"/>
      <c r="E83" s="44" t="s">
        <v>278</v>
      </c>
      <c r="F83" s="11" t="s">
        <v>26</v>
      </c>
      <c r="G83" s="25">
        <v>0.38</v>
      </c>
      <c r="H83" s="11"/>
      <c r="I83" s="25">
        <v>0.74</v>
      </c>
      <c r="J83" s="25">
        <v>1.1200000000000001</v>
      </c>
      <c r="K83" s="25">
        <v>0.45</v>
      </c>
      <c r="L83" s="11"/>
      <c r="M83" s="25">
        <v>0.03</v>
      </c>
      <c r="N83" s="25">
        <v>0.48</v>
      </c>
      <c r="O83" s="26">
        <v>1.6</v>
      </c>
      <c r="P83" s="27" t="str">
        <f>VLOOKUP(E83,[1]TDSheet!$E$16:$L$1056,8,0)</f>
        <v>"открытые запросы-предложения"</v>
      </c>
    </row>
    <row r="84" spans="1:16" s="2" customFormat="1" ht="22.5" x14ac:dyDescent="0.2">
      <c r="A84" s="22"/>
      <c r="B84" s="23"/>
      <c r="C84" s="24"/>
      <c r="D84" s="24"/>
      <c r="E84" s="44" t="s">
        <v>277</v>
      </c>
      <c r="F84" s="11" t="s">
        <v>26</v>
      </c>
      <c r="G84" s="25">
        <v>0.21</v>
      </c>
      <c r="H84" s="25">
        <v>0.44</v>
      </c>
      <c r="I84" s="25">
        <v>0.02</v>
      </c>
      <c r="J84" s="25">
        <v>0.67</v>
      </c>
      <c r="K84" s="25">
        <v>0.15</v>
      </c>
      <c r="L84" s="11"/>
      <c r="M84" s="25">
        <v>0.02</v>
      </c>
      <c r="N84" s="25">
        <v>0.17</v>
      </c>
      <c r="O84" s="25">
        <v>0.84</v>
      </c>
      <c r="P84" s="27" t="str">
        <f>VLOOKUP(E84,[1]TDSheet!$E$16:$L$1056,8,0)</f>
        <v>"открытые запросы-предложения"</v>
      </c>
    </row>
    <row r="85" spans="1:16" s="2" customFormat="1" ht="22.5" x14ac:dyDescent="0.2">
      <c r="A85" s="22"/>
      <c r="B85" s="23"/>
      <c r="C85" s="24"/>
      <c r="D85" s="24"/>
      <c r="E85" s="44" t="s">
        <v>276</v>
      </c>
      <c r="F85" s="11" t="s">
        <v>26</v>
      </c>
      <c r="G85" s="25">
        <v>0.26</v>
      </c>
      <c r="H85" s="11"/>
      <c r="I85" s="11"/>
      <c r="J85" s="25">
        <v>0.26</v>
      </c>
      <c r="K85" s="25">
        <v>0.31</v>
      </c>
      <c r="L85" s="25">
        <v>0.97</v>
      </c>
      <c r="M85" s="11"/>
      <c r="N85" s="25">
        <v>1.28</v>
      </c>
      <c r="O85" s="25">
        <v>1.54</v>
      </c>
      <c r="P85" s="27" t="str">
        <f>VLOOKUP(E85,[1]TDSheet!$E$16:$L$1056,8,0)</f>
        <v>"открытые запросы-предложения"</v>
      </c>
    </row>
    <row r="86" spans="1:16" s="2" customFormat="1" ht="22.5" x14ac:dyDescent="0.2">
      <c r="A86" s="22"/>
      <c r="B86" s="23"/>
      <c r="C86" s="24"/>
      <c r="D86" s="24"/>
      <c r="E86" s="44" t="s">
        <v>32</v>
      </c>
      <c r="F86" s="11" t="s">
        <v>26</v>
      </c>
      <c r="G86" s="18">
        <v>2</v>
      </c>
      <c r="H86" s="25">
        <v>1.43</v>
      </c>
      <c r="I86" s="25">
        <v>2.64</v>
      </c>
      <c r="J86" s="25">
        <v>6.07</v>
      </c>
      <c r="K86" s="25">
        <v>1.34</v>
      </c>
      <c r="L86" s="25">
        <v>1.07</v>
      </c>
      <c r="M86" s="25">
        <v>0.96</v>
      </c>
      <c r="N86" s="25">
        <v>3.37</v>
      </c>
      <c r="O86" s="25">
        <v>9.44</v>
      </c>
      <c r="P86" s="27" t="str">
        <f>VLOOKUP(E86,[1]TDSheet!$E$16:$L$1056,8,0)</f>
        <v>"открытые запросы-предложения"</v>
      </c>
    </row>
    <row r="87" spans="1:16" s="2" customFormat="1" ht="22.5" x14ac:dyDescent="0.2">
      <c r="A87" s="22"/>
      <c r="B87" s="23"/>
      <c r="C87" s="24"/>
      <c r="D87" s="24"/>
      <c r="E87" s="44" t="s">
        <v>292</v>
      </c>
      <c r="F87" s="11" t="s">
        <v>26</v>
      </c>
      <c r="G87" s="25">
        <v>0.02</v>
      </c>
      <c r="H87" s="25">
        <v>0.01</v>
      </c>
      <c r="I87" s="25">
        <v>0.01</v>
      </c>
      <c r="J87" s="25">
        <v>0.04</v>
      </c>
      <c r="K87" s="25">
        <v>0.02</v>
      </c>
      <c r="L87" s="25">
        <v>0.02</v>
      </c>
      <c r="M87" s="25">
        <v>0.01</v>
      </c>
      <c r="N87" s="25">
        <v>0.05</v>
      </c>
      <c r="O87" s="25">
        <v>0.09</v>
      </c>
      <c r="P87" s="27" t="str">
        <f>VLOOKUP(E87,[1]TDSheet!$E$16:$L$1056,8,0)</f>
        <v>"открытые запросы-предложения"</v>
      </c>
    </row>
    <row r="88" spans="1:16" s="2" customFormat="1" ht="22.5" x14ac:dyDescent="0.2">
      <c r="A88" s="22"/>
      <c r="B88" s="23"/>
      <c r="C88" s="24"/>
      <c r="D88" s="24"/>
      <c r="E88" s="44" t="s">
        <v>33</v>
      </c>
      <c r="F88" s="11" t="s">
        <v>26</v>
      </c>
      <c r="G88" s="25">
        <v>0.01</v>
      </c>
      <c r="H88" s="25">
        <v>0.01</v>
      </c>
      <c r="I88" s="25">
        <v>0.48</v>
      </c>
      <c r="J88" s="26">
        <v>0.5</v>
      </c>
      <c r="K88" s="25">
        <v>0.49</v>
      </c>
      <c r="L88" s="25">
        <v>0.94</v>
      </c>
      <c r="M88" s="25">
        <v>0.01</v>
      </c>
      <c r="N88" s="25">
        <v>1.44</v>
      </c>
      <c r="O88" s="25">
        <v>1.94</v>
      </c>
      <c r="P88" s="27" t="str">
        <f>VLOOKUP(E88,[1]TDSheet!$E$16:$L$1056,8,0)</f>
        <v>"открытые запросы-предложения"</v>
      </c>
    </row>
    <row r="89" spans="1:16" s="2" customFormat="1" ht="22.5" x14ac:dyDescent="0.2">
      <c r="A89" s="22"/>
      <c r="B89" s="23"/>
      <c r="C89" s="24"/>
      <c r="D89" s="24"/>
      <c r="E89" s="44" t="s">
        <v>34</v>
      </c>
      <c r="F89" s="11" t="s">
        <v>26</v>
      </c>
      <c r="G89" s="25">
        <v>0.23</v>
      </c>
      <c r="H89" s="25">
        <v>0.21</v>
      </c>
      <c r="I89" s="25">
        <v>13.98</v>
      </c>
      <c r="J89" s="25">
        <v>14.42</v>
      </c>
      <c r="K89" s="25">
        <v>1.75</v>
      </c>
      <c r="L89" s="25">
        <v>0.43</v>
      </c>
      <c r="M89" s="25">
        <v>18.059999999999999</v>
      </c>
      <c r="N89" s="25">
        <v>20.239999999999998</v>
      </c>
      <c r="O89" s="25">
        <v>34.659999999999997</v>
      </c>
      <c r="P89" s="27" t="str">
        <f>VLOOKUP(E89,[1]TDSheet!$E$16:$L$1056,8,0)</f>
        <v>"открытые запросы-предложения"</v>
      </c>
    </row>
    <row r="90" spans="1:16" s="2" customFormat="1" ht="22.5" x14ac:dyDescent="0.2">
      <c r="A90" s="22"/>
      <c r="B90" s="23"/>
      <c r="C90" s="24"/>
      <c r="D90" s="24"/>
      <c r="E90" s="44" t="s">
        <v>35</v>
      </c>
      <c r="F90" s="11" t="s">
        <v>26</v>
      </c>
      <c r="G90" s="25">
        <v>0.05</v>
      </c>
      <c r="H90" s="25">
        <v>0.79</v>
      </c>
      <c r="I90" s="25">
        <v>0.99</v>
      </c>
      <c r="J90" s="25">
        <v>1.83</v>
      </c>
      <c r="K90" s="25">
        <v>0.53</v>
      </c>
      <c r="L90" s="18">
        <v>2</v>
      </c>
      <c r="M90" s="25">
        <v>3.42</v>
      </c>
      <c r="N90" s="25">
        <v>5.95</v>
      </c>
      <c r="O90" s="25">
        <v>7.78</v>
      </c>
      <c r="P90" s="27" t="str">
        <f>VLOOKUP(E90,[1]TDSheet!$E$16:$L$1056,8,0)</f>
        <v>"открытые запросы-предложения"</v>
      </c>
    </row>
    <row r="91" spans="1:16" s="2" customFormat="1" ht="22.5" x14ac:dyDescent="0.2">
      <c r="A91" s="22"/>
      <c r="B91" s="23"/>
      <c r="C91" s="24"/>
      <c r="D91" s="24"/>
      <c r="E91" s="44" t="s">
        <v>36</v>
      </c>
      <c r="F91" s="11" t="s">
        <v>26</v>
      </c>
      <c r="G91" s="25">
        <v>3.06</v>
      </c>
      <c r="H91" s="25">
        <v>2.77</v>
      </c>
      <c r="I91" s="25">
        <v>2.56</v>
      </c>
      <c r="J91" s="25">
        <v>8.39</v>
      </c>
      <c r="K91" s="25">
        <v>2.41</v>
      </c>
      <c r="L91" s="26">
        <v>1.9</v>
      </c>
      <c r="M91" s="25">
        <v>1.1399999999999999</v>
      </c>
      <c r="N91" s="25">
        <v>5.45</v>
      </c>
      <c r="O91" s="25">
        <v>13.84</v>
      </c>
      <c r="P91" s="27" t="str">
        <f>VLOOKUP(E91,[1]TDSheet!$E$16:$L$1056,8,0)</f>
        <v>"открытые запросы-предложения"</v>
      </c>
    </row>
    <row r="92" spans="1:16" s="2" customFormat="1" ht="12" x14ac:dyDescent="0.2">
      <c r="A92" s="22"/>
      <c r="B92" s="23"/>
      <c r="C92" s="24"/>
      <c r="D92" s="24"/>
      <c r="E92" s="44" t="s">
        <v>279</v>
      </c>
      <c r="F92" s="11" t="s">
        <v>26</v>
      </c>
      <c r="G92" s="25">
        <v>0.32</v>
      </c>
      <c r="H92" s="25">
        <v>0.26</v>
      </c>
      <c r="I92" s="25">
        <v>0.23</v>
      </c>
      <c r="J92" s="25">
        <v>0.81</v>
      </c>
      <c r="K92" s="25">
        <v>0.21</v>
      </c>
      <c r="L92" s="11"/>
      <c r="M92" s="25">
        <v>0.08</v>
      </c>
      <c r="N92" s="25">
        <v>0.28999999999999998</v>
      </c>
      <c r="O92" s="26">
        <v>1.1000000000000001</v>
      </c>
      <c r="P92" s="27" t="str">
        <f>VLOOKUP(E92,[1]TDSheet!$E$16:$L$1056,8,0)</f>
        <v>"прямые закупки"</v>
      </c>
    </row>
    <row r="93" spans="1:16" s="2" customFormat="1" ht="12" x14ac:dyDescent="0.2">
      <c r="A93" s="22"/>
      <c r="B93" s="23"/>
      <c r="C93" s="24"/>
      <c r="D93" s="24"/>
      <c r="E93" s="44" t="s">
        <v>282</v>
      </c>
      <c r="F93" s="11" t="s">
        <v>26</v>
      </c>
      <c r="G93" s="25">
        <v>0.18</v>
      </c>
      <c r="H93" s="26">
        <v>0.2</v>
      </c>
      <c r="I93" s="11"/>
      <c r="J93" s="25">
        <v>0.38</v>
      </c>
      <c r="K93" s="25">
        <v>0.17</v>
      </c>
      <c r="L93" s="25">
        <v>0.15</v>
      </c>
      <c r="M93" s="25">
        <v>0.24</v>
      </c>
      <c r="N93" s="25">
        <v>0.56000000000000005</v>
      </c>
      <c r="O93" s="25">
        <v>0.94</v>
      </c>
      <c r="P93" s="27" t="str">
        <f>VLOOKUP(E93,[1]TDSheet!$E$16:$L$1056,8,0)</f>
        <v>"прямые закупки"</v>
      </c>
    </row>
    <row r="94" spans="1:16" s="2" customFormat="1" ht="22.5" x14ac:dyDescent="0.2">
      <c r="A94" s="22"/>
      <c r="B94" s="23"/>
      <c r="C94" s="24"/>
      <c r="D94" s="24"/>
      <c r="E94" s="44" t="s">
        <v>290</v>
      </c>
      <c r="F94" s="11" t="s">
        <v>26</v>
      </c>
      <c r="G94" s="25">
        <v>2.0099999999999998</v>
      </c>
      <c r="H94" s="18">
        <v>2</v>
      </c>
      <c r="I94" s="25">
        <v>1.92</v>
      </c>
      <c r="J94" s="25">
        <v>5.93</v>
      </c>
      <c r="K94" s="26">
        <v>1.5</v>
      </c>
      <c r="L94" s="26">
        <v>1.6</v>
      </c>
      <c r="M94" s="26">
        <v>1.6</v>
      </c>
      <c r="N94" s="26">
        <v>4.7</v>
      </c>
      <c r="O94" s="25">
        <v>10.63</v>
      </c>
      <c r="P94" s="27" t="str">
        <f>VLOOKUP(E94,[1]TDSheet!$E$16:$L$1056,8,0)</f>
        <v>"открытые запросы-предложения"</v>
      </c>
    </row>
    <row r="95" spans="1:16" s="2" customFormat="1" ht="12" x14ac:dyDescent="0.2">
      <c r="A95" s="22"/>
      <c r="B95" s="23"/>
      <c r="C95" s="24"/>
      <c r="D95" s="24"/>
      <c r="E95" s="44" t="s">
        <v>37</v>
      </c>
      <c r="F95" s="11" t="s">
        <v>26</v>
      </c>
      <c r="G95" s="25">
        <v>0.16</v>
      </c>
      <c r="H95" s="25">
        <v>0.57999999999999996</v>
      </c>
      <c r="I95" s="25">
        <v>5.75</v>
      </c>
      <c r="J95" s="25">
        <v>6.49</v>
      </c>
      <c r="K95" s="25">
        <v>0.64</v>
      </c>
      <c r="L95" s="25">
        <v>1.43</v>
      </c>
      <c r="M95" s="25">
        <v>0.41</v>
      </c>
      <c r="N95" s="25">
        <v>2.48</v>
      </c>
      <c r="O95" s="25">
        <v>8.9700000000000006</v>
      </c>
      <c r="P95" s="27" t="str">
        <f>VLOOKUP(E95,[1]TDSheet!$E$16:$L$1056,8,0)</f>
        <v>"прямые закупки"</v>
      </c>
    </row>
    <row r="96" spans="1:16" s="2" customFormat="1" ht="12" x14ac:dyDescent="0.2">
      <c r="A96" s="22"/>
      <c r="B96" s="23"/>
      <c r="C96" s="24"/>
      <c r="D96" s="24"/>
      <c r="E96" s="44" t="s">
        <v>38</v>
      </c>
      <c r="F96" s="11" t="s">
        <v>26</v>
      </c>
      <c r="G96" s="25">
        <v>0.02</v>
      </c>
      <c r="H96" s="25">
        <v>6.42</v>
      </c>
      <c r="I96" s="25">
        <v>0.09</v>
      </c>
      <c r="J96" s="25">
        <v>6.53</v>
      </c>
      <c r="K96" s="25">
        <v>0.97</v>
      </c>
      <c r="L96" s="25">
        <v>0.02</v>
      </c>
      <c r="M96" s="25">
        <v>1.1599999999999999</v>
      </c>
      <c r="N96" s="25">
        <v>2.15</v>
      </c>
      <c r="O96" s="25">
        <v>8.68</v>
      </c>
      <c r="P96" s="27" t="str">
        <f>VLOOKUP(E96,[1]TDSheet!$E$16:$L$1056,8,0)</f>
        <v>"прямые закупки"</v>
      </c>
    </row>
    <row r="97" spans="1:16" s="2" customFormat="1" ht="22.5" x14ac:dyDescent="0.2">
      <c r="A97" s="22"/>
      <c r="B97" s="23"/>
      <c r="C97" s="24"/>
      <c r="D97" s="24"/>
      <c r="E97" s="44" t="s">
        <v>39</v>
      </c>
      <c r="F97" s="11" t="s">
        <v>26</v>
      </c>
      <c r="G97" s="26">
        <v>1.6</v>
      </c>
      <c r="H97" s="25">
        <v>1.46</v>
      </c>
      <c r="I97" s="25">
        <v>1.45</v>
      </c>
      <c r="J97" s="25">
        <v>4.51</v>
      </c>
      <c r="K97" s="25">
        <v>1.41</v>
      </c>
      <c r="L97" s="25">
        <v>1.17</v>
      </c>
      <c r="M97" s="25">
        <v>0.76</v>
      </c>
      <c r="N97" s="25">
        <v>3.34</v>
      </c>
      <c r="O97" s="25">
        <v>7.85</v>
      </c>
      <c r="P97" s="27" t="str">
        <f>VLOOKUP(E97,[1]TDSheet!$E$16:$L$1056,8,0)</f>
        <v>"открытые запросы-предложения"</v>
      </c>
    </row>
    <row r="98" spans="1:16" s="2" customFormat="1" ht="22.5" x14ac:dyDescent="0.2">
      <c r="A98" s="22"/>
      <c r="B98" s="23"/>
      <c r="C98" s="24"/>
      <c r="D98" s="24"/>
      <c r="E98" s="44" t="s">
        <v>40</v>
      </c>
      <c r="F98" s="11" t="s">
        <v>26</v>
      </c>
      <c r="G98" s="25">
        <v>0.08</v>
      </c>
      <c r="H98" s="25">
        <v>0.12</v>
      </c>
      <c r="I98" s="25">
        <v>0.06</v>
      </c>
      <c r="J98" s="25">
        <v>0.26</v>
      </c>
      <c r="K98" s="25">
        <v>7.0000000000000007E-2</v>
      </c>
      <c r="L98" s="25">
        <v>0.05</v>
      </c>
      <c r="M98" s="25">
        <v>0.03</v>
      </c>
      <c r="N98" s="25">
        <v>0.15</v>
      </c>
      <c r="O98" s="25">
        <v>0.41</v>
      </c>
      <c r="P98" s="27" t="str">
        <f>VLOOKUP(E98,[1]TDSheet!$E$16:$L$1056,8,0)</f>
        <v>"открытые запросы-предложения"</v>
      </c>
    </row>
    <row r="99" spans="1:16" s="2" customFormat="1" ht="22.5" x14ac:dyDescent="0.2">
      <c r="A99" s="22"/>
      <c r="B99" s="23"/>
      <c r="C99" s="24"/>
      <c r="D99" s="24"/>
      <c r="E99" s="44" t="s">
        <v>41</v>
      </c>
      <c r="F99" s="11" t="s">
        <v>26</v>
      </c>
      <c r="G99" s="25">
        <v>0.11</v>
      </c>
      <c r="H99" s="11"/>
      <c r="I99" s="25">
        <v>4.99</v>
      </c>
      <c r="J99" s="26">
        <v>5.0999999999999996</v>
      </c>
      <c r="K99" s="11"/>
      <c r="L99" s="25">
        <v>0.36</v>
      </c>
      <c r="M99" s="25">
        <v>0.11</v>
      </c>
      <c r="N99" s="25">
        <v>0.47</v>
      </c>
      <c r="O99" s="25">
        <v>5.57</v>
      </c>
      <c r="P99" s="27" t="str">
        <f>VLOOKUP(E99,[1]TDSheet!$E$16:$L$1056,8,0)</f>
        <v>"открытые запросы-предложения"</v>
      </c>
    </row>
    <row r="100" spans="1:16" s="2" customFormat="1" ht="22.5" x14ac:dyDescent="0.2">
      <c r="A100" s="22"/>
      <c r="B100" s="23"/>
      <c r="C100" s="24"/>
      <c r="D100" s="24"/>
      <c r="E100" s="44" t="s">
        <v>42</v>
      </c>
      <c r="F100" s="11" t="s">
        <v>26</v>
      </c>
      <c r="G100" s="25">
        <v>14.59</v>
      </c>
      <c r="H100" s="26">
        <v>15.9</v>
      </c>
      <c r="I100" s="25">
        <v>14.86</v>
      </c>
      <c r="J100" s="25">
        <v>45.35</v>
      </c>
      <c r="K100" s="25">
        <v>12.72</v>
      </c>
      <c r="L100" s="26">
        <v>21.5</v>
      </c>
      <c r="M100" s="25">
        <v>17.420000000000002</v>
      </c>
      <c r="N100" s="25">
        <v>51.64</v>
      </c>
      <c r="O100" s="25">
        <v>96.99</v>
      </c>
      <c r="P100" s="27" t="str">
        <f>VLOOKUP(E100,[1]TDSheet!$E$16:$L$1056,8,0)</f>
        <v>"открытые запросы-предложения"</v>
      </c>
    </row>
    <row r="101" spans="1:16" s="2" customFormat="1" ht="24" x14ac:dyDescent="0.2">
      <c r="A101" s="22"/>
      <c r="B101" s="23"/>
      <c r="C101" s="24"/>
      <c r="D101" s="24"/>
      <c r="E101" s="44" t="s">
        <v>43</v>
      </c>
      <c r="F101" s="11" t="s">
        <v>26</v>
      </c>
      <c r="G101" s="25">
        <v>2.97</v>
      </c>
      <c r="H101" s="25">
        <v>2.78</v>
      </c>
      <c r="I101" s="25">
        <v>2.97</v>
      </c>
      <c r="J101" s="25">
        <v>8.7200000000000006</v>
      </c>
      <c r="K101" s="25">
        <v>2.87</v>
      </c>
      <c r="L101" s="25">
        <v>2.97</v>
      </c>
      <c r="M101" s="25">
        <v>2.87</v>
      </c>
      <c r="N101" s="25">
        <v>8.7100000000000009</v>
      </c>
      <c r="O101" s="25">
        <v>17.43</v>
      </c>
      <c r="P101" s="27" t="str">
        <f>VLOOKUP(E101,[1]TDSheet!$E$16:$L$1056,8,0)</f>
        <v>"открытые запросы-предложения"</v>
      </c>
    </row>
    <row r="102" spans="1:16" s="2" customFormat="1" ht="22.5" x14ac:dyDescent="0.2">
      <c r="A102" s="22"/>
      <c r="B102" s="23"/>
      <c r="C102" s="24"/>
      <c r="D102" s="24"/>
      <c r="E102" s="44" t="s">
        <v>44</v>
      </c>
      <c r="F102" s="11" t="s">
        <v>26</v>
      </c>
      <c r="G102" s="25">
        <v>0.03</v>
      </c>
      <c r="H102" s="25">
        <v>0.03</v>
      </c>
      <c r="I102" s="25">
        <v>0.02</v>
      </c>
      <c r="J102" s="25">
        <v>0.08</v>
      </c>
      <c r="K102" s="25">
        <v>0.03</v>
      </c>
      <c r="L102" s="25">
        <v>0.02</v>
      </c>
      <c r="M102" s="25">
        <v>0.01</v>
      </c>
      <c r="N102" s="25">
        <v>0.06</v>
      </c>
      <c r="O102" s="25">
        <v>0.14000000000000001</v>
      </c>
      <c r="P102" s="27" t="str">
        <f>VLOOKUP(E102,[1]TDSheet!$E$16:$L$1056,8,0)</f>
        <v>"открытые запросы-предложения"</v>
      </c>
    </row>
    <row r="103" spans="1:16" s="2" customFormat="1" ht="12" x14ac:dyDescent="0.2">
      <c r="A103" s="22"/>
      <c r="B103" s="23"/>
      <c r="C103" s="24"/>
      <c r="D103" s="24"/>
      <c r="E103" s="44" t="s">
        <v>291</v>
      </c>
      <c r="F103" s="11" t="s">
        <v>26</v>
      </c>
      <c r="G103" s="25">
        <v>0.56000000000000005</v>
      </c>
      <c r="H103" s="26">
        <v>0.4</v>
      </c>
      <c r="I103" s="25">
        <v>0.25</v>
      </c>
      <c r="J103" s="25">
        <v>1.21</v>
      </c>
      <c r="K103" s="25">
        <v>0.14000000000000001</v>
      </c>
      <c r="L103" s="25">
        <v>0.03</v>
      </c>
      <c r="M103" s="11"/>
      <c r="N103" s="25">
        <v>0.17</v>
      </c>
      <c r="O103" s="25">
        <v>1.38</v>
      </c>
      <c r="P103" s="27" t="str">
        <f>VLOOKUP(E103,[1]TDSheet!$E$16:$L$1056,8,0)</f>
        <v>"прямые закупки"</v>
      </c>
    </row>
    <row r="104" spans="1:16" s="2" customFormat="1" ht="12" x14ac:dyDescent="0.2">
      <c r="A104" s="22"/>
      <c r="B104" s="23"/>
      <c r="C104" s="24"/>
      <c r="D104" s="24"/>
      <c r="E104" s="44" t="s">
        <v>45</v>
      </c>
      <c r="F104" s="11" t="s">
        <v>26</v>
      </c>
      <c r="G104" s="25">
        <v>23.52</v>
      </c>
      <c r="H104" s="25">
        <v>21.69</v>
      </c>
      <c r="I104" s="26">
        <v>23.5</v>
      </c>
      <c r="J104" s="25">
        <v>68.709999999999994</v>
      </c>
      <c r="K104" s="25">
        <v>23.54</v>
      </c>
      <c r="L104" s="25">
        <v>22.02</v>
      </c>
      <c r="M104" s="25">
        <v>21.97</v>
      </c>
      <c r="N104" s="25">
        <v>67.53</v>
      </c>
      <c r="O104" s="25">
        <v>136.24</v>
      </c>
      <c r="P104" s="27" t="str">
        <f>VLOOKUP(E104,[1]TDSheet!$E$16:$L$1056,8,0)</f>
        <v>"прямые закупки"</v>
      </c>
    </row>
    <row r="105" spans="1:16" s="2" customFormat="1" ht="22.5" x14ac:dyDescent="0.2">
      <c r="A105" s="22"/>
      <c r="B105" s="23"/>
      <c r="C105" s="24"/>
      <c r="D105" s="24"/>
      <c r="E105" s="44" t="s">
        <v>46</v>
      </c>
      <c r="F105" s="11" t="s">
        <v>26</v>
      </c>
      <c r="G105" s="25">
        <v>0.03</v>
      </c>
      <c r="H105" s="25">
        <v>0.22</v>
      </c>
      <c r="I105" s="25">
        <v>0.16</v>
      </c>
      <c r="J105" s="25">
        <v>0.41</v>
      </c>
      <c r="K105" s="25">
        <v>0.12</v>
      </c>
      <c r="L105" s="11"/>
      <c r="M105" s="25">
        <v>0.57999999999999996</v>
      </c>
      <c r="N105" s="26">
        <v>0.7</v>
      </c>
      <c r="O105" s="25">
        <v>1.1100000000000001</v>
      </c>
      <c r="P105" s="27" t="str">
        <f>VLOOKUP(E105,[1]TDSheet!$E$16:$L$1056,8,0)</f>
        <v>"открытые запросы-предложения"</v>
      </c>
    </row>
    <row r="106" spans="1:16" s="2" customFormat="1" ht="22.5" x14ac:dyDescent="0.2">
      <c r="A106" s="22"/>
      <c r="B106" s="23"/>
      <c r="C106" s="24"/>
      <c r="D106" s="24"/>
      <c r="E106" s="44" t="s">
        <v>47</v>
      </c>
      <c r="F106" s="11" t="s">
        <v>26</v>
      </c>
      <c r="G106" s="25">
        <v>2.59</v>
      </c>
      <c r="H106" s="25">
        <v>3.29</v>
      </c>
      <c r="I106" s="25">
        <v>3.29</v>
      </c>
      <c r="J106" s="25">
        <v>9.17</v>
      </c>
      <c r="K106" s="25">
        <v>3.29</v>
      </c>
      <c r="L106" s="25">
        <v>3.29</v>
      </c>
      <c r="M106" s="25">
        <v>3.29</v>
      </c>
      <c r="N106" s="25">
        <v>9.8699999999999992</v>
      </c>
      <c r="O106" s="25">
        <v>19.04</v>
      </c>
      <c r="P106" s="27" t="str">
        <f>VLOOKUP(E106,[1]TDSheet!$E$16:$L$1056,8,0)</f>
        <v>"открытые запросы-предложения"</v>
      </c>
    </row>
    <row r="107" spans="1:16" s="2" customFormat="1" ht="22.5" x14ac:dyDescent="0.2">
      <c r="A107" s="22"/>
      <c r="B107" s="23"/>
      <c r="C107" s="24"/>
      <c r="D107" s="24"/>
      <c r="E107" s="44" t="s">
        <v>293</v>
      </c>
      <c r="F107" s="11" t="s">
        <v>26</v>
      </c>
      <c r="G107" s="18">
        <v>2</v>
      </c>
      <c r="H107" s="25">
        <v>2.34</v>
      </c>
      <c r="I107" s="25">
        <v>2.83</v>
      </c>
      <c r="J107" s="25">
        <v>7.17</v>
      </c>
      <c r="K107" s="25">
        <v>1.54</v>
      </c>
      <c r="L107" s="25">
        <v>1.65</v>
      </c>
      <c r="M107" s="25">
        <v>2.58</v>
      </c>
      <c r="N107" s="25">
        <v>5.77</v>
      </c>
      <c r="O107" s="25">
        <v>12.94</v>
      </c>
      <c r="P107" s="27" t="str">
        <f>VLOOKUP(E107,[1]TDSheet!$E$16:$L$1056,8,0)</f>
        <v>"открытые запросы-предложения"</v>
      </c>
    </row>
    <row r="108" spans="1:16" s="2" customFormat="1" ht="22.5" x14ac:dyDescent="0.2">
      <c r="A108" s="22"/>
      <c r="B108" s="23"/>
      <c r="C108" s="24"/>
      <c r="D108" s="24"/>
      <c r="E108" s="44" t="s">
        <v>294</v>
      </c>
      <c r="F108" s="11" t="s">
        <v>26</v>
      </c>
      <c r="G108" s="25">
        <v>2.2799999999999998</v>
      </c>
      <c r="H108" s="25">
        <v>2.21</v>
      </c>
      <c r="I108" s="25">
        <v>2.34</v>
      </c>
      <c r="J108" s="25">
        <v>6.83</v>
      </c>
      <c r="K108" s="25">
        <v>1.54</v>
      </c>
      <c r="L108" s="25">
        <v>1.65</v>
      </c>
      <c r="M108" s="26">
        <v>2.5</v>
      </c>
      <c r="N108" s="25">
        <v>5.69</v>
      </c>
      <c r="O108" s="25">
        <v>12.52</v>
      </c>
      <c r="P108" s="27" t="str">
        <f>VLOOKUP(E108,[1]TDSheet!$E$16:$L$1056,8,0)</f>
        <v>"открытые запросы-предложения"</v>
      </c>
    </row>
    <row r="109" spans="1:16" s="2" customFormat="1" ht="22.5" x14ac:dyDescent="0.2">
      <c r="A109" s="22"/>
      <c r="B109" s="23"/>
      <c r="C109" s="24"/>
      <c r="D109" s="24"/>
      <c r="E109" s="44" t="s">
        <v>295</v>
      </c>
      <c r="F109" s="11" t="s">
        <v>26</v>
      </c>
      <c r="G109" s="25">
        <v>3.76</v>
      </c>
      <c r="H109" s="25">
        <v>4.1500000000000004</v>
      </c>
      <c r="I109" s="26">
        <v>4.5</v>
      </c>
      <c r="J109" s="25">
        <v>12.41</v>
      </c>
      <c r="K109" s="25">
        <v>3.73</v>
      </c>
      <c r="L109" s="25">
        <v>3.52</v>
      </c>
      <c r="M109" s="26">
        <v>3.8</v>
      </c>
      <c r="N109" s="25">
        <v>11.05</v>
      </c>
      <c r="O109" s="25">
        <v>23.46</v>
      </c>
      <c r="P109" s="27" t="str">
        <f>VLOOKUP(E109,[1]TDSheet!$E$16:$L$1056,8,0)</f>
        <v>"открытые запросы-предложения"</v>
      </c>
    </row>
    <row r="110" spans="1:16" s="2" customFormat="1" ht="24" x14ac:dyDescent="0.2">
      <c r="A110" s="22"/>
      <c r="B110" s="23"/>
      <c r="C110" s="24"/>
      <c r="D110" s="24"/>
      <c r="E110" s="44" t="s">
        <v>296</v>
      </c>
      <c r="F110" s="11" t="s">
        <v>26</v>
      </c>
      <c r="G110" s="25">
        <v>0.04</v>
      </c>
      <c r="H110" s="25">
        <v>0.06</v>
      </c>
      <c r="I110" s="25">
        <v>0.03</v>
      </c>
      <c r="J110" s="25">
        <v>0.13</v>
      </c>
      <c r="K110" s="25">
        <v>0.05</v>
      </c>
      <c r="L110" s="25">
        <v>0.04</v>
      </c>
      <c r="M110" s="25">
        <v>0.12</v>
      </c>
      <c r="N110" s="25">
        <v>0.21</v>
      </c>
      <c r="O110" s="25">
        <v>0.34</v>
      </c>
      <c r="P110" s="27" t="str">
        <f>VLOOKUP(E110,[1]TDSheet!$E$16:$L$1056,8,0)</f>
        <v>"открытые запросы-предложения"</v>
      </c>
    </row>
    <row r="111" spans="1:16" s="2" customFormat="1" ht="22.5" x14ac:dyDescent="0.2">
      <c r="A111" s="22"/>
      <c r="B111" s="23"/>
      <c r="C111" s="24"/>
      <c r="D111" s="24"/>
      <c r="E111" s="44" t="s">
        <v>48</v>
      </c>
      <c r="F111" s="11" t="s">
        <v>26</v>
      </c>
      <c r="G111" s="25">
        <v>0.14000000000000001</v>
      </c>
      <c r="H111" s="26">
        <v>0.1</v>
      </c>
      <c r="I111" s="25">
        <v>7.0000000000000007E-2</v>
      </c>
      <c r="J111" s="25">
        <v>0.31</v>
      </c>
      <c r="K111" s="25">
        <v>0.08</v>
      </c>
      <c r="L111" s="25">
        <v>0.28999999999999998</v>
      </c>
      <c r="M111" s="25">
        <v>0.04</v>
      </c>
      <c r="N111" s="25">
        <v>0.41</v>
      </c>
      <c r="O111" s="25">
        <v>0.72</v>
      </c>
      <c r="P111" s="27" t="str">
        <f>VLOOKUP(E111,[1]TDSheet!$E$16:$L$1056,8,0)</f>
        <v>"открытые запросы-предложения"</v>
      </c>
    </row>
    <row r="112" spans="1:16" s="2" customFormat="1" ht="22.5" x14ac:dyDescent="0.2">
      <c r="A112" s="22"/>
      <c r="B112" s="23"/>
      <c r="C112" s="24"/>
      <c r="D112" s="24"/>
      <c r="E112" s="44" t="s">
        <v>49</v>
      </c>
      <c r="F112" s="11" t="s">
        <v>26</v>
      </c>
      <c r="G112" s="25">
        <v>0.99</v>
      </c>
      <c r="H112" s="25">
        <v>0.97</v>
      </c>
      <c r="I112" s="25">
        <v>0.74</v>
      </c>
      <c r="J112" s="26">
        <v>2.7</v>
      </c>
      <c r="K112" s="25">
        <v>0.78</v>
      </c>
      <c r="L112" s="25">
        <v>0.56000000000000005</v>
      </c>
      <c r="M112" s="26">
        <v>0.3</v>
      </c>
      <c r="N112" s="25">
        <v>1.64</v>
      </c>
      <c r="O112" s="25">
        <v>4.34</v>
      </c>
      <c r="P112" s="27" t="str">
        <f>VLOOKUP(E112,[1]TDSheet!$E$16:$L$1056,8,0)</f>
        <v>"открытые запросы-предложения"</v>
      </c>
    </row>
    <row r="113" spans="1:16" s="2" customFormat="1" ht="22.5" x14ac:dyDescent="0.2">
      <c r="A113" s="22"/>
      <c r="B113" s="23"/>
      <c r="C113" s="24"/>
      <c r="D113" s="24"/>
      <c r="E113" s="44" t="s">
        <v>297</v>
      </c>
      <c r="F113" s="11" t="s">
        <v>26</v>
      </c>
      <c r="G113" s="25">
        <v>0.96</v>
      </c>
      <c r="H113" s="25">
        <v>1.07</v>
      </c>
      <c r="I113" s="25">
        <v>0.96</v>
      </c>
      <c r="J113" s="25">
        <v>2.99</v>
      </c>
      <c r="K113" s="25">
        <v>0.76</v>
      </c>
      <c r="L113" s="26">
        <v>0.8</v>
      </c>
      <c r="M113" s="25">
        <v>0.87</v>
      </c>
      <c r="N113" s="25">
        <v>2.4300000000000002</v>
      </c>
      <c r="O113" s="25">
        <v>5.42</v>
      </c>
      <c r="P113" s="27" t="str">
        <f>VLOOKUP(E113,[1]TDSheet!$E$16:$L$1056,8,0)</f>
        <v>"открытые запросы-предложения"</v>
      </c>
    </row>
    <row r="114" spans="1:16" s="2" customFormat="1" ht="22.5" x14ac:dyDescent="0.2">
      <c r="A114" s="22"/>
      <c r="B114" s="23"/>
      <c r="C114" s="24"/>
      <c r="D114" s="24"/>
      <c r="E114" s="44" t="s">
        <v>50</v>
      </c>
      <c r="F114" s="11" t="s">
        <v>26</v>
      </c>
      <c r="G114" s="25">
        <v>1.43</v>
      </c>
      <c r="H114" s="26">
        <v>1.6</v>
      </c>
      <c r="I114" s="25">
        <v>1.54</v>
      </c>
      <c r="J114" s="25">
        <v>4.57</v>
      </c>
      <c r="K114" s="25">
        <v>1.25</v>
      </c>
      <c r="L114" s="25">
        <v>0.93</v>
      </c>
      <c r="M114" s="25">
        <v>0.49</v>
      </c>
      <c r="N114" s="25">
        <v>2.67</v>
      </c>
      <c r="O114" s="25">
        <v>7.24</v>
      </c>
      <c r="P114" s="27" t="str">
        <f>VLOOKUP(E114,[1]TDSheet!$E$16:$L$1056,8,0)</f>
        <v>"открытые запросы-предложения"</v>
      </c>
    </row>
    <row r="115" spans="1:16" s="2" customFormat="1" ht="22.5" x14ac:dyDescent="0.2">
      <c r="A115" s="22"/>
      <c r="B115" s="23"/>
      <c r="C115" s="24"/>
      <c r="D115" s="24"/>
      <c r="E115" s="44" t="s">
        <v>298</v>
      </c>
      <c r="F115" s="11" t="s">
        <v>26</v>
      </c>
      <c r="G115" s="25">
        <v>0.71</v>
      </c>
      <c r="H115" s="25">
        <v>0.68</v>
      </c>
      <c r="I115" s="25">
        <v>0.55000000000000004</v>
      </c>
      <c r="J115" s="25">
        <v>1.94</v>
      </c>
      <c r="K115" s="25">
        <v>0.55000000000000004</v>
      </c>
      <c r="L115" s="25">
        <v>0.61</v>
      </c>
      <c r="M115" s="25">
        <v>0.67</v>
      </c>
      <c r="N115" s="25">
        <v>1.83</v>
      </c>
      <c r="O115" s="25">
        <v>3.77</v>
      </c>
      <c r="P115" s="27" t="str">
        <f>VLOOKUP(E115,[1]TDSheet!$E$16:$L$1056,8,0)</f>
        <v>"открытые запросы-предложения"</v>
      </c>
    </row>
    <row r="116" spans="1:16" s="2" customFormat="1" ht="24" x14ac:dyDescent="0.2">
      <c r="A116" s="22"/>
      <c r="B116" s="23"/>
      <c r="C116" s="24"/>
      <c r="D116" s="24"/>
      <c r="E116" s="44" t="s">
        <v>51</v>
      </c>
      <c r="F116" s="11" t="s">
        <v>26</v>
      </c>
      <c r="G116" s="25">
        <v>0.05</v>
      </c>
      <c r="H116" s="11"/>
      <c r="I116" s="11"/>
      <c r="J116" s="25">
        <v>0.05</v>
      </c>
      <c r="K116" s="11"/>
      <c r="L116" s="11"/>
      <c r="M116" s="25">
        <v>0.01</v>
      </c>
      <c r="N116" s="25">
        <v>0.01</v>
      </c>
      <c r="O116" s="25">
        <v>0.06</v>
      </c>
      <c r="P116" s="27" t="str">
        <f>VLOOKUP(E116,[1]TDSheet!$E$16:$L$1056,8,0)</f>
        <v>"открытые запросы-предложения"</v>
      </c>
    </row>
    <row r="117" spans="1:16" s="2" customFormat="1" ht="24" x14ac:dyDescent="0.2">
      <c r="A117" s="22"/>
      <c r="B117" s="23"/>
      <c r="C117" s="24"/>
      <c r="D117" s="24"/>
      <c r="E117" s="44" t="s">
        <v>280</v>
      </c>
      <c r="F117" s="11" t="s">
        <v>26</v>
      </c>
      <c r="G117" s="25">
        <v>1.1299999999999999</v>
      </c>
      <c r="H117" s="25">
        <v>1.78</v>
      </c>
      <c r="I117" s="25">
        <v>1.08</v>
      </c>
      <c r="J117" s="25">
        <v>3.99</v>
      </c>
      <c r="K117" s="25">
        <v>1.34</v>
      </c>
      <c r="L117" s="25">
        <v>1.0900000000000001</v>
      </c>
      <c r="M117" s="25">
        <v>0.97</v>
      </c>
      <c r="N117" s="26">
        <v>3.4</v>
      </c>
      <c r="O117" s="25">
        <v>7.39</v>
      </c>
      <c r="P117" s="27" t="str">
        <f>VLOOKUP(E117,[1]TDSheet!$E$16:$L$1056,8,0)</f>
        <v>"открытые запросы-предложения"</v>
      </c>
    </row>
    <row r="118" spans="1:16" s="2" customFormat="1" ht="22.5" x14ac:dyDescent="0.2">
      <c r="A118" s="22"/>
      <c r="B118" s="23"/>
      <c r="C118" s="24"/>
      <c r="D118" s="24"/>
      <c r="E118" s="44" t="s">
        <v>52</v>
      </c>
      <c r="F118" s="11" t="s">
        <v>26</v>
      </c>
      <c r="G118" s="11"/>
      <c r="H118" s="11"/>
      <c r="I118" s="11"/>
      <c r="J118" s="11"/>
      <c r="K118" s="11"/>
      <c r="L118" s="25">
        <v>0.04</v>
      </c>
      <c r="M118" s="25">
        <v>0.01</v>
      </c>
      <c r="N118" s="25">
        <v>0.05</v>
      </c>
      <c r="O118" s="25">
        <v>0.05</v>
      </c>
      <c r="P118" s="27" t="str">
        <f>VLOOKUP(E118,[1]TDSheet!$E$16:$L$1056,8,0)</f>
        <v>"открытые запросы-предложения"</v>
      </c>
    </row>
    <row r="119" spans="1:16" s="2" customFormat="1" ht="22.5" x14ac:dyDescent="0.2">
      <c r="A119" s="22"/>
      <c r="B119" s="23"/>
      <c r="C119" s="24"/>
      <c r="D119" s="24"/>
      <c r="E119" s="44" t="s">
        <v>53</v>
      </c>
      <c r="F119" s="11" t="s">
        <v>26</v>
      </c>
      <c r="G119" s="11"/>
      <c r="H119" s="25">
        <v>0.57999999999999996</v>
      </c>
      <c r="I119" s="25">
        <v>42.42</v>
      </c>
      <c r="J119" s="18">
        <v>43</v>
      </c>
      <c r="K119" s="25">
        <v>4.29</v>
      </c>
      <c r="L119" s="25">
        <v>21.29</v>
      </c>
      <c r="M119" s="25">
        <v>4.88</v>
      </c>
      <c r="N119" s="25">
        <v>30.46</v>
      </c>
      <c r="O119" s="25">
        <v>73.459999999999994</v>
      </c>
      <c r="P119" s="27" t="str">
        <f>VLOOKUP(E119,[1]TDSheet!$E$16:$L$1056,8,0)</f>
        <v>"открытые запросы-предложения"</v>
      </c>
    </row>
    <row r="120" spans="1:16" s="2" customFormat="1" ht="22.5" x14ac:dyDescent="0.2">
      <c r="A120" s="22"/>
      <c r="B120" s="23"/>
      <c r="C120" s="24"/>
      <c r="D120" s="24"/>
      <c r="E120" s="44" t="s">
        <v>54</v>
      </c>
      <c r="F120" s="11" t="s">
        <v>26</v>
      </c>
      <c r="G120" s="11"/>
      <c r="H120" s="25">
        <v>20.16</v>
      </c>
      <c r="I120" s="25">
        <v>3.11</v>
      </c>
      <c r="J120" s="25">
        <v>23.27</v>
      </c>
      <c r="K120" s="25">
        <v>8.59</v>
      </c>
      <c r="L120" s="25">
        <v>1.88</v>
      </c>
      <c r="M120" s="25">
        <v>0.75</v>
      </c>
      <c r="N120" s="25">
        <v>11.22</v>
      </c>
      <c r="O120" s="25">
        <v>34.49</v>
      </c>
      <c r="P120" s="27" t="str">
        <f>VLOOKUP(E120,[1]TDSheet!$E$16:$L$1056,8,0)</f>
        <v>"открытые запросы-предложения"</v>
      </c>
    </row>
    <row r="121" spans="1:16" s="2" customFormat="1" ht="22.5" x14ac:dyDescent="0.2">
      <c r="A121" s="22"/>
      <c r="B121" s="23"/>
      <c r="C121" s="24"/>
      <c r="D121" s="24"/>
      <c r="E121" s="44" t="s">
        <v>283</v>
      </c>
      <c r="F121" s="11" t="s">
        <v>26</v>
      </c>
      <c r="G121" s="11"/>
      <c r="H121" s="25">
        <v>1.87</v>
      </c>
      <c r="I121" s="11"/>
      <c r="J121" s="25">
        <v>1.87</v>
      </c>
      <c r="K121" s="11"/>
      <c r="L121" s="25">
        <v>0.65</v>
      </c>
      <c r="M121" s="11"/>
      <c r="N121" s="25">
        <v>0.65</v>
      </c>
      <c r="O121" s="25">
        <v>2.52</v>
      </c>
      <c r="P121" s="27" t="str">
        <f>VLOOKUP(E121,[1]TDSheet!$E$16:$L$1056,8,0)</f>
        <v>"открытые запросы-предложения"</v>
      </c>
    </row>
    <row r="122" spans="1:16" s="2" customFormat="1" ht="22.5" x14ac:dyDescent="0.2">
      <c r="A122" s="22"/>
      <c r="B122" s="23"/>
      <c r="C122" s="24"/>
      <c r="D122" s="24"/>
      <c r="E122" s="44" t="s">
        <v>56</v>
      </c>
      <c r="F122" s="11" t="s">
        <v>26</v>
      </c>
      <c r="G122" s="11"/>
      <c r="H122" s="26">
        <v>1.7</v>
      </c>
      <c r="I122" s="25">
        <v>1.48</v>
      </c>
      <c r="J122" s="25">
        <v>3.18</v>
      </c>
      <c r="K122" s="11"/>
      <c r="L122" s="26">
        <v>0.2</v>
      </c>
      <c r="M122" s="25">
        <v>0.92</v>
      </c>
      <c r="N122" s="25">
        <v>1.1200000000000001</v>
      </c>
      <c r="O122" s="26">
        <v>4.3</v>
      </c>
      <c r="P122" s="27" t="str">
        <f>VLOOKUP(E122,[1]TDSheet!$E$16:$L$1056,8,0)</f>
        <v>"открытые запросы-предложения"</v>
      </c>
    </row>
    <row r="123" spans="1:16" s="2" customFormat="1" ht="24" x14ac:dyDescent="0.2">
      <c r="A123" s="22"/>
      <c r="B123" s="23"/>
      <c r="C123" s="24"/>
      <c r="D123" s="24"/>
      <c r="E123" s="44" t="s">
        <v>303</v>
      </c>
      <c r="F123" s="11" t="s">
        <v>26</v>
      </c>
      <c r="G123" s="11"/>
      <c r="H123" s="25">
        <v>0.02</v>
      </c>
      <c r="I123" s="25">
        <v>0.92</v>
      </c>
      <c r="J123" s="25">
        <v>0.94</v>
      </c>
      <c r="K123" s="25">
        <v>1.06</v>
      </c>
      <c r="L123" s="25">
        <v>1.69</v>
      </c>
      <c r="M123" s="25">
        <v>1.64</v>
      </c>
      <c r="N123" s="25">
        <v>4.3899999999999997</v>
      </c>
      <c r="O123" s="25">
        <v>5.33</v>
      </c>
      <c r="P123" s="27" t="str">
        <f>VLOOKUP(E123,[1]TDSheet!$E$16:$L$1056,8,0)</f>
        <v>"открытые запросы-предложения"</v>
      </c>
    </row>
    <row r="124" spans="1:16" s="2" customFormat="1" ht="22.5" x14ac:dyDescent="0.2">
      <c r="A124" s="22"/>
      <c r="B124" s="23"/>
      <c r="C124" s="24"/>
      <c r="D124" s="24"/>
      <c r="E124" s="44" t="s">
        <v>55</v>
      </c>
      <c r="F124" s="11" t="s">
        <v>26</v>
      </c>
      <c r="G124" s="11"/>
      <c r="H124" s="11"/>
      <c r="I124" s="25">
        <v>2.12</v>
      </c>
      <c r="J124" s="25">
        <v>2.12</v>
      </c>
      <c r="K124" s="11"/>
      <c r="L124" s="11"/>
      <c r="M124" s="11"/>
      <c r="N124" s="11"/>
      <c r="O124" s="25">
        <v>2.12</v>
      </c>
      <c r="P124" s="27" t="str">
        <f>VLOOKUP(E124,[1]TDSheet!$E$16:$L$1056,8,0)</f>
        <v>"открытые запросы-предложения"</v>
      </c>
    </row>
    <row r="125" spans="1:16" s="2" customFormat="1" ht="24" x14ac:dyDescent="0.2">
      <c r="A125" s="22"/>
      <c r="B125" s="23"/>
      <c r="C125" s="24"/>
      <c r="D125" s="24"/>
      <c r="E125" s="44" t="s">
        <v>281</v>
      </c>
      <c r="F125" s="11" t="s">
        <v>26</v>
      </c>
      <c r="G125" s="11"/>
      <c r="H125" s="11"/>
      <c r="I125" s="25">
        <v>0.06</v>
      </c>
      <c r="J125" s="25">
        <v>0.06</v>
      </c>
      <c r="K125" s="25">
        <v>0.26</v>
      </c>
      <c r="L125" s="11"/>
      <c r="M125" s="11"/>
      <c r="N125" s="25">
        <v>0.26</v>
      </c>
      <c r="O125" s="25">
        <v>0.32</v>
      </c>
      <c r="P125" s="27" t="str">
        <f>VLOOKUP(E125,[1]TDSheet!$E$16:$L$1056,8,0)</f>
        <v>"открытые запросы-предложения"</v>
      </c>
    </row>
    <row r="126" spans="1:16" s="2" customFormat="1" ht="22.5" x14ac:dyDescent="0.2">
      <c r="A126" s="22"/>
      <c r="B126" s="23"/>
      <c r="C126" s="24"/>
      <c r="D126" s="24"/>
      <c r="E126" s="44" t="s">
        <v>299</v>
      </c>
      <c r="F126" s="11" t="s">
        <v>26</v>
      </c>
      <c r="G126" s="11"/>
      <c r="H126" s="11"/>
      <c r="I126" s="25">
        <v>0.83</v>
      </c>
      <c r="J126" s="25">
        <v>0.83</v>
      </c>
      <c r="K126" s="11"/>
      <c r="L126" s="11"/>
      <c r="M126" s="25">
        <v>0.54</v>
      </c>
      <c r="N126" s="25">
        <v>0.54</v>
      </c>
      <c r="O126" s="25">
        <v>1.37</v>
      </c>
      <c r="P126" s="27" t="str">
        <f>VLOOKUP(E126,[1]TDSheet!$E$16:$L$1056,8,0)</f>
        <v>"открытые запросы-предложения"</v>
      </c>
    </row>
    <row r="127" spans="1:16" s="2" customFormat="1" ht="22.5" x14ac:dyDescent="0.2">
      <c r="A127" s="22"/>
      <c r="B127" s="23"/>
      <c r="C127" s="24"/>
      <c r="D127" s="24"/>
      <c r="E127" s="44" t="s">
        <v>284</v>
      </c>
      <c r="F127" s="11" t="s">
        <v>26</v>
      </c>
      <c r="G127" s="11"/>
      <c r="H127" s="11"/>
      <c r="I127" s="25">
        <v>0.32</v>
      </c>
      <c r="J127" s="25">
        <v>0.32</v>
      </c>
      <c r="K127" s="11"/>
      <c r="L127" s="25">
        <v>2.08</v>
      </c>
      <c r="M127" s="11"/>
      <c r="N127" s="25">
        <v>2.08</v>
      </c>
      <c r="O127" s="26">
        <v>2.4</v>
      </c>
      <c r="P127" s="27" t="str">
        <f>VLOOKUP(E127,[1]TDSheet!$E$16:$L$1056,8,0)</f>
        <v>"открытые запросы-предложения"</v>
      </c>
    </row>
    <row r="128" spans="1:16" s="2" customFormat="1" ht="22.5" x14ac:dyDescent="0.2">
      <c r="A128" s="22"/>
      <c r="B128" s="23"/>
      <c r="C128" s="24"/>
      <c r="D128" s="24"/>
      <c r="E128" s="44" t="s">
        <v>58</v>
      </c>
      <c r="F128" s="11" t="s">
        <v>26</v>
      </c>
      <c r="G128" s="11"/>
      <c r="H128" s="11"/>
      <c r="I128" s="11"/>
      <c r="J128" s="11"/>
      <c r="K128" s="25">
        <v>0.34</v>
      </c>
      <c r="L128" s="25">
        <v>0.34</v>
      </c>
      <c r="M128" s="25">
        <v>0.34</v>
      </c>
      <c r="N128" s="25">
        <v>1.02</v>
      </c>
      <c r="O128" s="25">
        <v>1.02</v>
      </c>
      <c r="P128" s="27" t="str">
        <f>VLOOKUP(E128,[1]TDSheet!$E$16:$L$1056,8,0)</f>
        <v>"открытые запросы-предложения"</v>
      </c>
    </row>
    <row r="129" spans="1:16" s="2" customFormat="1" ht="22.5" x14ac:dyDescent="0.2">
      <c r="A129" s="22"/>
      <c r="B129" s="23"/>
      <c r="C129" s="24"/>
      <c r="D129" s="24"/>
      <c r="E129" s="44" t="s">
        <v>57</v>
      </c>
      <c r="F129" s="11" t="s">
        <v>26</v>
      </c>
      <c r="G129" s="11"/>
      <c r="H129" s="11"/>
      <c r="I129" s="11"/>
      <c r="J129" s="11"/>
      <c r="K129" s="11"/>
      <c r="L129" s="25">
        <v>0.16</v>
      </c>
      <c r="M129" s="25">
        <v>0.16</v>
      </c>
      <c r="N129" s="25">
        <v>0.32</v>
      </c>
      <c r="O129" s="25">
        <v>0.32</v>
      </c>
      <c r="P129" s="27" t="str">
        <f>VLOOKUP(E129,[1]TDSheet!$E$16:$L$1056,8,0)</f>
        <v>"открытые запросы-предложения"</v>
      </c>
    </row>
    <row r="130" spans="1:16" s="2" customFormat="1" ht="22.5" x14ac:dyDescent="0.2">
      <c r="A130" s="22"/>
      <c r="B130" s="23"/>
      <c r="C130" s="24"/>
      <c r="D130" s="24"/>
      <c r="E130" s="44" t="s">
        <v>67</v>
      </c>
      <c r="F130" s="11" t="s">
        <v>26</v>
      </c>
      <c r="G130" s="11"/>
      <c r="H130" s="11"/>
      <c r="I130" s="11"/>
      <c r="J130" s="11"/>
      <c r="K130" s="11"/>
      <c r="L130" s="11"/>
      <c r="M130" s="25">
        <v>2.4500000000000002</v>
      </c>
      <c r="N130" s="25">
        <v>2.4500000000000002</v>
      </c>
      <c r="O130" s="25">
        <v>2.4500000000000002</v>
      </c>
      <c r="P130" s="27" t="str">
        <f>VLOOKUP(E130,[1]TDSheet!$E$16:$L$1056,8,0)</f>
        <v>"открытые запросы-предложения"</v>
      </c>
    </row>
    <row r="131" spans="1:16" s="2" customFormat="1" ht="14.25" x14ac:dyDescent="0.2">
      <c r="A131" s="28"/>
      <c r="B131" s="29"/>
      <c r="C131" s="29"/>
      <c r="D131" s="29"/>
      <c r="E131" s="29"/>
      <c r="F131" s="29" t="s">
        <v>59</v>
      </c>
      <c r="G131" s="33">
        <v>1501.53</v>
      </c>
      <c r="H131" s="34">
        <v>1556.7</v>
      </c>
      <c r="I131" s="33">
        <v>1598.74</v>
      </c>
      <c r="J131" s="33">
        <v>4656.97</v>
      </c>
      <c r="K131" s="34">
        <v>1513.8</v>
      </c>
      <c r="L131" s="33">
        <v>1501.45</v>
      </c>
      <c r="M131" s="33">
        <v>1525.45</v>
      </c>
      <c r="N131" s="34">
        <v>4540.7</v>
      </c>
      <c r="O131" s="33">
        <v>9197.67</v>
      </c>
      <c r="P131" s="27"/>
    </row>
    <row r="132" spans="1:16" s="19" customFormat="1" ht="18" x14ac:dyDescent="0.25">
      <c r="A132" s="20"/>
      <c r="B132" s="20" t="s">
        <v>68</v>
      </c>
      <c r="C132" s="21"/>
      <c r="D132" s="21"/>
      <c r="E132" s="43"/>
      <c r="F132" s="20"/>
      <c r="P132" s="27"/>
    </row>
    <row r="133" spans="1:16" s="2" customFormat="1" ht="22.5" x14ac:dyDescent="0.2">
      <c r="A133" s="22"/>
      <c r="B133" s="23" t="s">
        <v>69</v>
      </c>
      <c r="C133" s="24" t="s">
        <v>70</v>
      </c>
      <c r="D133" s="24" t="s">
        <v>71</v>
      </c>
      <c r="E133" s="44" t="s">
        <v>270</v>
      </c>
      <c r="F133" s="11" t="s">
        <v>26</v>
      </c>
      <c r="G133" s="25">
        <v>7.38</v>
      </c>
      <c r="H133" s="25">
        <v>10.26</v>
      </c>
      <c r="I133" s="25">
        <v>5.37</v>
      </c>
      <c r="J133" s="25">
        <v>23.01</v>
      </c>
      <c r="K133" s="25">
        <v>5.28</v>
      </c>
      <c r="L133" s="25">
        <v>11.47</v>
      </c>
      <c r="M133" s="25">
        <v>1.1599999999999999</v>
      </c>
      <c r="N133" s="25">
        <v>17.91</v>
      </c>
      <c r="O133" s="25">
        <v>40.92</v>
      </c>
      <c r="P133" s="27" t="s">
        <v>301</v>
      </c>
    </row>
    <row r="134" spans="1:16" s="2" customFormat="1" ht="22.5" x14ac:dyDescent="0.2">
      <c r="A134" s="22"/>
      <c r="B134" s="23"/>
      <c r="C134" s="24" t="s">
        <v>70</v>
      </c>
      <c r="D134" s="24" t="s">
        <v>72</v>
      </c>
      <c r="E134" s="44" t="s">
        <v>271</v>
      </c>
      <c r="F134" s="11" t="s">
        <v>26</v>
      </c>
      <c r="G134" s="25">
        <v>3.49</v>
      </c>
      <c r="H134" s="25">
        <v>2.75</v>
      </c>
      <c r="I134" s="25">
        <v>2.76</v>
      </c>
      <c r="J134" s="18">
        <v>9</v>
      </c>
      <c r="K134" s="25">
        <v>2.3199999999999998</v>
      </c>
      <c r="L134" s="25">
        <v>2.08</v>
      </c>
      <c r="M134" s="25">
        <v>0.76</v>
      </c>
      <c r="N134" s="25">
        <v>5.16</v>
      </c>
      <c r="O134" s="25">
        <v>14.16</v>
      </c>
      <c r="P134" s="27" t="str">
        <f>VLOOKUP(E134,[1]TDSheet!$E$16:$L$1056,8,0)</f>
        <v>"открытые запросы-предложения"</v>
      </c>
    </row>
    <row r="135" spans="1:16" s="2" customFormat="1" ht="12" x14ac:dyDescent="0.2">
      <c r="A135" s="22"/>
      <c r="B135" s="23"/>
      <c r="C135" s="24"/>
      <c r="D135" s="24"/>
      <c r="E135" s="44" t="s">
        <v>27</v>
      </c>
      <c r="F135" s="11" t="s">
        <v>26</v>
      </c>
      <c r="G135" s="25">
        <v>32.18</v>
      </c>
      <c r="H135" s="25">
        <v>32.18</v>
      </c>
      <c r="I135" s="25">
        <v>32.18</v>
      </c>
      <c r="J135" s="25">
        <v>96.54</v>
      </c>
      <c r="K135" s="25">
        <v>32.18</v>
      </c>
      <c r="L135" s="25">
        <v>32.18</v>
      </c>
      <c r="M135" s="25">
        <v>32.18</v>
      </c>
      <c r="N135" s="25">
        <v>96.54</v>
      </c>
      <c r="O135" s="25">
        <v>193.08</v>
      </c>
      <c r="P135" s="27" t="str">
        <f>VLOOKUP(E135,[1]TDSheet!$E$16:$L$1056,8,0)</f>
        <v>"прямые закупки"</v>
      </c>
    </row>
    <row r="136" spans="1:16" s="2" customFormat="1" ht="22.5" x14ac:dyDescent="0.2">
      <c r="A136" s="22"/>
      <c r="B136" s="23"/>
      <c r="C136" s="24"/>
      <c r="D136" s="24"/>
      <c r="E136" s="44" t="s">
        <v>28</v>
      </c>
      <c r="F136" s="11" t="s">
        <v>26</v>
      </c>
      <c r="G136" s="26">
        <v>63.1</v>
      </c>
      <c r="H136" s="25">
        <v>61.05</v>
      </c>
      <c r="I136" s="25">
        <v>48.98</v>
      </c>
      <c r="J136" s="25">
        <v>173.13</v>
      </c>
      <c r="K136" s="25">
        <v>48.55</v>
      </c>
      <c r="L136" s="25">
        <v>44.16</v>
      </c>
      <c r="M136" s="25">
        <v>34.06</v>
      </c>
      <c r="N136" s="25">
        <v>126.77</v>
      </c>
      <c r="O136" s="26">
        <v>299.89999999999998</v>
      </c>
      <c r="P136" s="27" t="str">
        <f>VLOOKUP(E136,[1]TDSheet!$E$16:$L$1056,8,0)</f>
        <v>"открытые запросы-предложения"</v>
      </c>
    </row>
    <row r="137" spans="1:16" s="2" customFormat="1" ht="22.5" x14ac:dyDescent="0.2">
      <c r="A137" s="22"/>
      <c r="B137" s="23"/>
      <c r="C137" s="24"/>
      <c r="D137" s="24"/>
      <c r="E137" s="44" t="s">
        <v>29</v>
      </c>
      <c r="F137" s="11" t="s">
        <v>26</v>
      </c>
      <c r="G137" s="25">
        <v>3.58</v>
      </c>
      <c r="H137" s="25">
        <v>3.01</v>
      </c>
      <c r="I137" s="25">
        <v>2.84</v>
      </c>
      <c r="J137" s="25">
        <v>9.43</v>
      </c>
      <c r="K137" s="25">
        <v>2.52</v>
      </c>
      <c r="L137" s="25">
        <v>2.27</v>
      </c>
      <c r="M137" s="26">
        <v>0.7</v>
      </c>
      <c r="N137" s="25">
        <v>5.49</v>
      </c>
      <c r="O137" s="25">
        <v>14.92</v>
      </c>
      <c r="P137" s="27" t="str">
        <f>VLOOKUP(E137,[1]TDSheet!$E$16:$L$1056,8,0)</f>
        <v>"открытые запросы-предложения"</v>
      </c>
    </row>
    <row r="138" spans="1:16" s="2" customFormat="1" ht="12" x14ac:dyDescent="0.2">
      <c r="A138" s="22"/>
      <c r="B138" s="23"/>
      <c r="C138" s="24"/>
      <c r="D138" s="24"/>
      <c r="E138" s="44" t="s">
        <v>273</v>
      </c>
      <c r="F138" s="11" t="s">
        <v>26</v>
      </c>
      <c r="G138" s="25">
        <v>0.65</v>
      </c>
      <c r="H138" s="25">
        <v>0.34</v>
      </c>
      <c r="I138" s="25">
        <v>0.53</v>
      </c>
      <c r="J138" s="25">
        <v>1.52</v>
      </c>
      <c r="K138" s="25">
        <v>0.53</v>
      </c>
      <c r="L138" s="25">
        <v>0.32</v>
      </c>
      <c r="M138" s="25">
        <v>0.14000000000000001</v>
      </c>
      <c r="N138" s="25">
        <v>0.99</v>
      </c>
      <c r="O138" s="25">
        <v>2.5099999999999998</v>
      </c>
      <c r="P138" s="27" t="str">
        <f>VLOOKUP(E138,[1]TDSheet!$E$16:$L$1056,8,0)</f>
        <v>"прямые закупки"</v>
      </c>
    </row>
    <row r="139" spans="1:16" s="2" customFormat="1" ht="22.5" x14ac:dyDescent="0.2">
      <c r="A139" s="22"/>
      <c r="B139" s="23"/>
      <c r="C139" s="24"/>
      <c r="D139" s="24"/>
      <c r="E139" s="44" t="s">
        <v>274</v>
      </c>
      <c r="F139" s="11" t="s">
        <v>26</v>
      </c>
      <c r="G139" s="25">
        <v>3.03</v>
      </c>
      <c r="H139" s="25">
        <v>0.79</v>
      </c>
      <c r="I139" s="25">
        <v>0.02</v>
      </c>
      <c r="J139" s="25">
        <v>3.84</v>
      </c>
      <c r="K139" s="25">
        <v>4.0199999999999996</v>
      </c>
      <c r="L139" s="11"/>
      <c r="M139" s="25">
        <v>0.56000000000000005</v>
      </c>
      <c r="N139" s="25">
        <v>4.58</v>
      </c>
      <c r="O139" s="25">
        <v>8.42</v>
      </c>
      <c r="P139" s="27" t="str">
        <f>VLOOKUP(E139,[1]TDSheet!$E$16:$L$1056,8,0)</f>
        <v>"открытые запросы-предложения"</v>
      </c>
    </row>
    <row r="140" spans="1:16" s="2" customFormat="1" ht="22.5" x14ac:dyDescent="0.2">
      <c r="A140" s="22"/>
      <c r="B140" s="23"/>
      <c r="C140" s="24"/>
      <c r="D140" s="24"/>
      <c r="E140" s="44" t="s">
        <v>73</v>
      </c>
      <c r="F140" s="11" t="s">
        <v>26</v>
      </c>
      <c r="G140" s="25">
        <v>20.98</v>
      </c>
      <c r="H140" s="25">
        <v>13.92</v>
      </c>
      <c r="I140" s="25">
        <v>10.97</v>
      </c>
      <c r="J140" s="25">
        <v>45.87</v>
      </c>
      <c r="K140" s="25">
        <v>6.13</v>
      </c>
      <c r="L140" s="25">
        <v>4.1500000000000004</v>
      </c>
      <c r="M140" s="11"/>
      <c r="N140" s="25">
        <v>10.28</v>
      </c>
      <c r="O140" s="25">
        <v>56.15</v>
      </c>
      <c r="P140" s="27" t="str">
        <f>VLOOKUP(E140,[1]TDSheet!$E$16:$L$1056,8,0)</f>
        <v>"открытые запросы-предложения"</v>
      </c>
    </row>
    <row r="141" spans="1:16" s="2" customFormat="1" ht="22.5" x14ac:dyDescent="0.2">
      <c r="A141" s="22"/>
      <c r="B141" s="23"/>
      <c r="C141" s="24"/>
      <c r="D141" s="24"/>
      <c r="E141" s="44" t="s">
        <v>285</v>
      </c>
      <c r="F141" s="11" t="s">
        <v>26</v>
      </c>
      <c r="G141" s="25">
        <v>1.25</v>
      </c>
      <c r="H141" s="11"/>
      <c r="I141" s="11"/>
      <c r="J141" s="25">
        <v>1.25</v>
      </c>
      <c r="K141" s="11"/>
      <c r="L141" s="11"/>
      <c r="M141" s="25">
        <v>278.07</v>
      </c>
      <c r="N141" s="25">
        <v>278.07</v>
      </c>
      <c r="O141" s="25">
        <v>279.32</v>
      </c>
      <c r="P141" s="27" t="str">
        <f>VLOOKUP(E141,[1]TDSheet!$E$16:$L$1056,8,0)</f>
        <v>"открытые запросы-предложения"</v>
      </c>
    </row>
    <row r="142" spans="1:16" s="2" customFormat="1" ht="22.5" x14ac:dyDescent="0.2">
      <c r="A142" s="22"/>
      <c r="B142" s="23"/>
      <c r="C142" s="24"/>
      <c r="D142" s="24"/>
      <c r="E142" s="44" t="s">
        <v>30</v>
      </c>
      <c r="F142" s="11" t="s">
        <v>26</v>
      </c>
      <c r="G142" s="25">
        <v>40.659999999999997</v>
      </c>
      <c r="H142" s="25">
        <v>37.56</v>
      </c>
      <c r="I142" s="25">
        <v>35.65</v>
      </c>
      <c r="J142" s="25">
        <v>113.87</v>
      </c>
      <c r="K142" s="25">
        <v>29.55</v>
      </c>
      <c r="L142" s="25">
        <v>27.88</v>
      </c>
      <c r="M142" s="25">
        <v>27.06</v>
      </c>
      <c r="N142" s="25">
        <v>84.49</v>
      </c>
      <c r="O142" s="25">
        <v>198.36</v>
      </c>
      <c r="P142" s="27" t="str">
        <f>VLOOKUP(E142,[1]TDSheet!$E$16:$L$1056,8,0)</f>
        <v>"открытые запросы-предложения"</v>
      </c>
    </row>
    <row r="143" spans="1:16" s="2" customFormat="1" ht="22.5" x14ac:dyDescent="0.2">
      <c r="A143" s="22"/>
      <c r="B143" s="23"/>
      <c r="C143" s="24"/>
      <c r="D143" s="24"/>
      <c r="E143" s="44" t="s">
        <v>275</v>
      </c>
      <c r="F143" s="11" t="s">
        <v>26</v>
      </c>
      <c r="G143" s="25">
        <v>0.22</v>
      </c>
      <c r="H143" s="25">
        <v>0.56000000000000005</v>
      </c>
      <c r="I143" s="25">
        <v>0.61</v>
      </c>
      <c r="J143" s="25">
        <v>1.39</v>
      </c>
      <c r="K143" s="25">
        <v>0.47</v>
      </c>
      <c r="L143" s="26">
        <v>0.2</v>
      </c>
      <c r="M143" s="25">
        <v>0.24</v>
      </c>
      <c r="N143" s="25">
        <v>0.91</v>
      </c>
      <c r="O143" s="26">
        <v>2.2999999999999998</v>
      </c>
      <c r="P143" s="27" t="s">
        <v>301</v>
      </c>
    </row>
    <row r="144" spans="1:16" s="2" customFormat="1" ht="22.5" x14ac:dyDescent="0.2">
      <c r="A144" s="22"/>
      <c r="B144" s="23"/>
      <c r="C144" s="24"/>
      <c r="D144" s="24"/>
      <c r="E144" s="44" t="s">
        <v>31</v>
      </c>
      <c r="F144" s="11" t="s">
        <v>26</v>
      </c>
      <c r="G144" s="25">
        <v>2.62</v>
      </c>
      <c r="H144" s="25">
        <v>33.47</v>
      </c>
      <c r="I144" s="25">
        <v>6.14</v>
      </c>
      <c r="J144" s="25">
        <v>42.23</v>
      </c>
      <c r="K144" s="25">
        <v>4.41</v>
      </c>
      <c r="L144" s="25">
        <v>34.11</v>
      </c>
      <c r="M144" s="25">
        <v>0.68</v>
      </c>
      <c r="N144" s="26">
        <v>39.200000000000003</v>
      </c>
      <c r="O144" s="25">
        <v>81.430000000000007</v>
      </c>
      <c r="P144" s="27" t="str">
        <f>VLOOKUP(E144,[1]TDSheet!$E$16:$L$1056,8,0)</f>
        <v>"открытые запросы-предложения"</v>
      </c>
    </row>
    <row r="145" spans="1:16" s="2" customFormat="1" ht="22.5" x14ac:dyDescent="0.2">
      <c r="A145" s="22"/>
      <c r="B145" s="23"/>
      <c r="C145" s="24"/>
      <c r="D145" s="24"/>
      <c r="E145" s="44" t="s">
        <v>276</v>
      </c>
      <c r="F145" s="11" t="s">
        <v>26</v>
      </c>
      <c r="G145" s="25">
        <v>3.07</v>
      </c>
      <c r="H145" s="11"/>
      <c r="I145" s="11"/>
      <c r="J145" s="25">
        <v>3.07</v>
      </c>
      <c r="K145" s="26">
        <v>2.8</v>
      </c>
      <c r="L145" s="25">
        <v>9.2200000000000006</v>
      </c>
      <c r="M145" s="11"/>
      <c r="N145" s="25">
        <v>12.02</v>
      </c>
      <c r="O145" s="25">
        <v>15.09</v>
      </c>
      <c r="P145" s="27" t="str">
        <f>VLOOKUP(E145,[1]TDSheet!$E$16:$L$1056,8,0)</f>
        <v>"открытые запросы-предложения"</v>
      </c>
    </row>
    <row r="146" spans="1:16" s="2" customFormat="1" ht="22.5" x14ac:dyDescent="0.2">
      <c r="A146" s="22"/>
      <c r="B146" s="23"/>
      <c r="C146" s="24"/>
      <c r="D146" s="24"/>
      <c r="E146" s="44" t="s">
        <v>278</v>
      </c>
      <c r="F146" s="11" t="s">
        <v>26</v>
      </c>
      <c r="G146" s="25">
        <v>4.45</v>
      </c>
      <c r="H146" s="11"/>
      <c r="I146" s="25">
        <v>6.89</v>
      </c>
      <c r="J146" s="25">
        <v>11.34</v>
      </c>
      <c r="K146" s="25">
        <v>4.04</v>
      </c>
      <c r="L146" s="11"/>
      <c r="M146" s="25">
        <v>0.46</v>
      </c>
      <c r="N146" s="26">
        <v>4.5</v>
      </c>
      <c r="O146" s="25">
        <v>15.84</v>
      </c>
      <c r="P146" s="27" t="str">
        <f>VLOOKUP(E146,[1]TDSheet!$E$16:$L$1056,8,0)</f>
        <v>"открытые запросы-предложения"</v>
      </c>
    </row>
    <row r="147" spans="1:16" s="2" customFormat="1" ht="22.5" x14ac:dyDescent="0.2">
      <c r="A147" s="22"/>
      <c r="B147" s="23"/>
      <c r="C147" s="24"/>
      <c r="D147" s="24"/>
      <c r="E147" s="44" t="s">
        <v>277</v>
      </c>
      <c r="F147" s="11" t="s">
        <v>26</v>
      </c>
      <c r="G147" s="25">
        <v>2.4900000000000002</v>
      </c>
      <c r="H147" s="25">
        <v>4.17</v>
      </c>
      <c r="I147" s="25">
        <v>0.19</v>
      </c>
      <c r="J147" s="25">
        <v>6.85</v>
      </c>
      <c r="K147" s="25">
        <v>1.31</v>
      </c>
      <c r="L147" s="25">
        <v>0.39</v>
      </c>
      <c r="M147" s="25">
        <v>0.09</v>
      </c>
      <c r="N147" s="25">
        <v>1.79</v>
      </c>
      <c r="O147" s="25">
        <v>8.64</v>
      </c>
      <c r="P147" s="27" t="str">
        <f>VLOOKUP(E147,[1]TDSheet!$E$16:$L$1056,8,0)</f>
        <v>"открытые запросы-предложения"</v>
      </c>
    </row>
    <row r="148" spans="1:16" s="2" customFormat="1" ht="22.5" x14ac:dyDescent="0.2">
      <c r="A148" s="22"/>
      <c r="B148" s="23"/>
      <c r="C148" s="24"/>
      <c r="D148" s="24"/>
      <c r="E148" s="44" t="s">
        <v>53</v>
      </c>
      <c r="F148" s="11" t="s">
        <v>26</v>
      </c>
      <c r="G148" s="25">
        <v>0.79</v>
      </c>
      <c r="H148" s="25">
        <v>33.159999999999997</v>
      </c>
      <c r="I148" s="26">
        <v>17.399999999999999</v>
      </c>
      <c r="J148" s="25">
        <v>51.35</v>
      </c>
      <c r="K148" s="25">
        <v>0.71</v>
      </c>
      <c r="L148" s="25">
        <v>1.69</v>
      </c>
      <c r="M148" s="25">
        <v>40.89</v>
      </c>
      <c r="N148" s="25">
        <v>43.29</v>
      </c>
      <c r="O148" s="25">
        <v>94.64</v>
      </c>
      <c r="P148" s="27" t="str">
        <f>VLOOKUP(E148,[1]TDSheet!$E$16:$L$1056,8,0)</f>
        <v>"открытые запросы-предложения"</v>
      </c>
    </row>
    <row r="149" spans="1:16" s="2" customFormat="1" ht="22.5" x14ac:dyDescent="0.2">
      <c r="A149" s="22"/>
      <c r="B149" s="23"/>
      <c r="C149" s="24"/>
      <c r="D149" s="24"/>
      <c r="E149" s="44" t="s">
        <v>32</v>
      </c>
      <c r="F149" s="11" t="s">
        <v>26</v>
      </c>
      <c r="G149" s="25">
        <v>9.6199999999999992</v>
      </c>
      <c r="H149" s="25">
        <v>3.11</v>
      </c>
      <c r="I149" s="25">
        <v>15.33</v>
      </c>
      <c r="J149" s="25">
        <v>28.06</v>
      </c>
      <c r="K149" s="25">
        <v>3.85</v>
      </c>
      <c r="L149" s="25">
        <v>3.58</v>
      </c>
      <c r="M149" s="25">
        <v>2.83</v>
      </c>
      <c r="N149" s="25">
        <v>10.26</v>
      </c>
      <c r="O149" s="25">
        <v>38.32</v>
      </c>
      <c r="P149" s="27" t="str">
        <f>VLOOKUP(E149,[1]TDSheet!$E$16:$L$1056,8,0)</f>
        <v>"открытые запросы-предложения"</v>
      </c>
    </row>
    <row r="150" spans="1:16" s="2" customFormat="1" ht="22.5" x14ac:dyDescent="0.2">
      <c r="A150" s="22"/>
      <c r="B150" s="23"/>
      <c r="C150" s="24"/>
      <c r="D150" s="24"/>
      <c r="E150" s="44" t="s">
        <v>292</v>
      </c>
      <c r="F150" s="11" t="s">
        <v>26</v>
      </c>
      <c r="G150" s="25">
        <v>0.35</v>
      </c>
      <c r="H150" s="25">
        <v>0.14000000000000001</v>
      </c>
      <c r="I150" s="25">
        <v>0.31</v>
      </c>
      <c r="J150" s="26">
        <v>0.8</v>
      </c>
      <c r="K150" s="25">
        <v>0.37</v>
      </c>
      <c r="L150" s="25">
        <v>0.22</v>
      </c>
      <c r="M150" s="26">
        <v>0.1</v>
      </c>
      <c r="N150" s="25">
        <v>0.69</v>
      </c>
      <c r="O150" s="25">
        <v>1.49</v>
      </c>
      <c r="P150" s="27" t="str">
        <f>VLOOKUP(E150,[1]TDSheet!$E$16:$L$1056,8,0)</f>
        <v>"открытые запросы-предложения"</v>
      </c>
    </row>
    <row r="151" spans="1:16" s="2" customFormat="1" ht="22.5" x14ac:dyDescent="0.2">
      <c r="A151" s="22"/>
      <c r="B151" s="23"/>
      <c r="C151" s="24"/>
      <c r="D151" s="24"/>
      <c r="E151" s="44" t="s">
        <v>33</v>
      </c>
      <c r="F151" s="11" t="s">
        <v>26</v>
      </c>
      <c r="G151" s="25">
        <v>0.11</v>
      </c>
      <c r="H151" s="25">
        <v>0.09</v>
      </c>
      <c r="I151" s="25">
        <v>4.78</v>
      </c>
      <c r="J151" s="25">
        <v>4.9800000000000004</v>
      </c>
      <c r="K151" s="25">
        <v>7.86</v>
      </c>
      <c r="L151" s="25">
        <v>1.19</v>
      </c>
      <c r="M151" s="25">
        <v>7.0000000000000007E-2</v>
      </c>
      <c r="N151" s="25">
        <v>9.1199999999999992</v>
      </c>
      <c r="O151" s="26">
        <v>14.1</v>
      </c>
      <c r="P151" s="27" t="str">
        <f>VLOOKUP(E151,[1]TDSheet!$E$16:$L$1056,8,0)</f>
        <v>"открытые запросы-предложения"</v>
      </c>
    </row>
    <row r="152" spans="1:16" s="2" customFormat="1" ht="22.5" x14ac:dyDescent="0.2">
      <c r="A152" s="22"/>
      <c r="B152" s="23"/>
      <c r="C152" s="24"/>
      <c r="D152" s="24"/>
      <c r="E152" s="44" t="s">
        <v>34</v>
      </c>
      <c r="F152" s="11" t="s">
        <v>26</v>
      </c>
      <c r="G152" s="25">
        <v>2.72</v>
      </c>
      <c r="H152" s="18">
        <v>2</v>
      </c>
      <c r="I152" s="25">
        <v>4.59</v>
      </c>
      <c r="J152" s="25">
        <v>9.31</v>
      </c>
      <c r="K152" s="25">
        <v>9.64</v>
      </c>
      <c r="L152" s="25">
        <v>4.05</v>
      </c>
      <c r="M152" s="26">
        <v>-0.1</v>
      </c>
      <c r="N152" s="25">
        <v>13.59</v>
      </c>
      <c r="O152" s="26">
        <v>22.9</v>
      </c>
      <c r="P152" s="27" t="str">
        <f>VLOOKUP(E152,[1]TDSheet!$E$16:$L$1056,8,0)</f>
        <v>"открытые запросы-предложения"</v>
      </c>
    </row>
    <row r="153" spans="1:16" s="2" customFormat="1" ht="22.5" x14ac:dyDescent="0.2">
      <c r="A153" s="22"/>
      <c r="B153" s="23"/>
      <c r="C153" s="24"/>
      <c r="D153" s="24"/>
      <c r="E153" s="44" t="s">
        <v>35</v>
      </c>
      <c r="F153" s="11" t="s">
        <v>26</v>
      </c>
      <c r="G153" s="26">
        <v>1.3</v>
      </c>
      <c r="H153" s="25">
        <v>5.89</v>
      </c>
      <c r="I153" s="25">
        <v>1.68</v>
      </c>
      <c r="J153" s="25">
        <v>8.8699999999999992</v>
      </c>
      <c r="K153" s="25">
        <v>9.25</v>
      </c>
      <c r="L153" s="26">
        <v>1.4</v>
      </c>
      <c r="M153" s="25">
        <v>0.13</v>
      </c>
      <c r="N153" s="25">
        <v>10.78</v>
      </c>
      <c r="O153" s="25">
        <v>19.649999999999999</v>
      </c>
      <c r="P153" s="27" t="str">
        <f>VLOOKUP(E153,[1]TDSheet!$E$16:$L$1056,8,0)</f>
        <v>"открытые запросы-предложения"</v>
      </c>
    </row>
    <row r="154" spans="1:16" s="2" customFormat="1" ht="22.5" x14ac:dyDescent="0.2">
      <c r="A154" s="22"/>
      <c r="B154" s="23"/>
      <c r="C154" s="24"/>
      <c r="D154" s="24"/>
      <c r="E154" s="44" t="s">
        <v>36</v>
      </c>
      <c r="F154" s="11" t="s">
        <v>26</v>
      </c>
      <c r="G154" s="26">
        <v>9.5</v>
      </c>
      <c r="H154" s="25">
        <v>8.6300000000000008</v>
      </c>
      <c r="I154" s="25">
        <v>8.5299999999999994</v>
      </c>
      <c r="J154" s="25">
        <v>26.66</v>
      </c>
      <c r="K154" s="25">
        <v>7.15</v>
      </c>
      <c r="L154" s="25">
        <v>7.16</v>
      </c>
      <c r="M154" s="25">
        <v>6.56</v>
      </c>
      <c r="N154" s="25">
        <v>20.87</v>
      </c>
      <c r="O154" s="25">
        <v>47.53</v>
      </c>
      <c r="P154" s="27" t="str">
        <f>VLOOKUP(E154,[1]TDSheet!$E$16:$L$1056,8,0)</f>
        <v>"открытые запросы-предложения"</v>
      </c>
    </row>
    <row r="155" spans="1:16" s="2" customFormat="1" ht="12" x14ac:dyDescent="0.2">
      <c r="A155" s="22"/>
      <c r="B155" s="23"/>
      <c r="C155" s="24"/>
      <c r="D155" s="24"/>
      <c r="E155" s="44" t="s">
        <v>279</v>
      </c>
      <c r="F155" s="11" t="s">
        <v>26</v>
      </c>
      <c r="G155" s="25">
        <v>10.93</v>
      </c>
      <c r="H155" s="25">
        <v>9.9600000000000009</v>
      </c>
      <c r="I155" s="25">
        <v>8.15</v>
      </c>
      <c r="J155" s="25">
        <v>29.04</v>
      </c>
      <c r="K155" s="25">
        <v>7.93</v>
      </c>
      <c r="L155" s="11"/>
      <c r="M155" s="25">
        <v>6.04</v>
      </c>
      <c r="N155" s="25">
        <v>13.97</v>
      </c>
      <c r="O155" s="25">
        <v>43.01</v>
      </c>
      <c r="P155" s="27" t="str">
        <f>VLOOKUP(E155,[1]TDSheet!$E$16:$L$1056,8,0)</f>
        <v>"прямые закупки"</v>
      </c>
    </row>
    <row r="156" spans="1:16" s="2" customFormat="1" ht="12" x14ac:dyDescent="0.2">
      <c r="A156" s="22"/>
      <c r="B156" s="23"/>
      <c r="C156" s="24"/>
      <c r="D156" s="24"/>
      <c r="E156" s="44" t="s">
        <v>282</v>
      </c>
      <c r="F156" s="11" t="s">
        <v>26</v>
      </c>
      <c r="G156" s="25">
        <v>2.57</v>
      </c>
      <c r="H156" s="25">
        <v>2.12</v>
      </c>
      <c r="I156" s="25">
        <v>1.47</v>
      </c>
      <c r="J156" s="25">
        <v>6.16</v>
      </c>
      <c r="K156" s="25">
        <v>1.32</v>
      </c>
      <c r="L156" s="11"/>
      <c r="M156" s="25">
        <v>1.47</v>
      </c>
      <c r="N156" s="25">
        <v>2.79</v>
      </c>
      <c r="O156" s="25">
        <v>8.9499999999999993</v>
      </c>
      <c r="P156" s="27" t="str">
        <f>VLOOKUP(E156,[1]TDSheet!$E$16:$L$1056,8,0)</f>
        <v>"прямые закупки"</v>
      </c>
    </row>
    <row r="157" spans="1:16" s="2" customFormat="1" ht="22.5" x14ac:dyDescent="0.2">
      <c r="A157" s="22"/>
      <c r="B157" s="23"/>
      <c r="C157" s="24"/>
      <c r="D157" s="24"/>
      <c r="E157" s="44" t="s">
        <v>290</v>
      </c>
      <c r="F157" s="11" t="s">
        <v>26</v>
      </c>
      <c r="G157" s="26">
        <v>3.9</v>
      </c>
      <c r="H157" s="25">
        <v>3.61</v>
      </c>
      <c r="I157" s="26">
        <v>3.4</v>
      </c>
      <c r="J157" s="25">
        <v>10.91</v>
      </c>
      <c r="K157" s="25">
        <v>2.97</v>
      </c>
      <c r="L157" s="25">
        <v>3.16</v>
      </c>
      <c r="M157" s="25">
        <v>2.59</v>
      </c>
      <c r="N157" s="25">
        <v>8.7200000000000006</v>
      </c>
      <c r="O157" s="25">
        <v>19.63</v>
      </c>
      <c r="P157" s="27" t="str">
        <f>VLOOKUP(E157,[1]TDSheet!$E$16:$L$1056,8,0)</f>
        <v>"открытые запросы-предложения"</v>
      </c>
    </row>
    <row r="158" spans="1:16" s="2" customFormat="1" ht="12" x14ac:dyDescent="0.2">
      <c r="A158" s="22"/>
      <c r="B158" s="23"/>
      <c r="C158" s="24"/>
      <c r="D158" s="24"/>
      <c r="E158" s="44" t="s">
        <v>37</v>
      </c>
      <c r="F158" s="11" t="s">
        <v>26</v>
      </c>
      <c r="G158" s="25">
        <v>0.41</v>
      </c>
      <c r="H158" s="25">
        <v>2.14</v>
      </c>
      <c r="I158" s="25">
        <v>1.34</v>
      </c>
      <c r="J158" s="25">
        <v>3.89</v>
      </c>
      <c r="K158" s="25">
        <v>1.35</v>
      </c>
      <c r="L158" s="25">
        <v>2.27</v>
      </c>
      <c r="M158" s="25">
        <v>2.31</v>
      </c>
      <c r="N158" s="25">
        <v>5.93</v>
      </c>
      <c r="O158" s="25">
        <v>9.82</v>
      </c>
      <c r="P158" s="27" t="str">
        <f>VLOOKUP(E158,[1]TDSheet!$E$16:$L$1056,8,0)</f>
        <v>"прямые закупки"</v>
      </c>
    </row>
    <row r="159" spans="1:16" s="2" customFormat="1" ht="12" x14ac:dyDescent="0.2">
      <c r="A159" s="22"/>
      <c r="B159" s="23"/>
      <c r="C159" s="24"/>
      <c r="D159" s="24"/>
      <c r="E159" s="44" t="s">
        <v>38</v>
      </c>
      <c r="F159" s="11" t="s">
        <v>26</v>
      </c>
      <c r="G159" s="25">
        <v>0.22</v>
      </c>
      <c r="H159" s="11"/>
      <c r="I159" s="25">
        <v>3.38</v>
      </c>
      <c r="J159" s="26">
        <v>3.6</v>
      </c>
      <c r="K159" s="25">
        <v>10.37</v>
      </c>
      <c r="L159" s="25">
        <v>9.58</v>
      </c>
      <c r="M159" s="25">
        <v>0.36</v>
      </c>
      <c r="N159" s="25">
        <v>20.309999999999999</v>
      </c>
      <c r="O159" s="25">
        <v>23.91</v>
      </c>
      <c r="P159" s="27" t="str">
        <f>VLOOKUP(E159,[1]TDSheet!$E$16:$L$1056,8,0)</f>
        <v>"прямые закупки"</v>
      </c>
    </row>
    <row r="160" spans="1:16" s="2" customFormat="1" ht="22.5" x14ac:dyDescent="0.2">
      <c r="A160" s="22"/>
      <c r="B160" s="23"/>
      <c r="C160" s="24"/>
      <c r="D160" s="24"/>
      <c r="E160" s="44" t="s">
        <v>39</v>
      </c>
      <c r="F160" s="11" t="s">
        <v>26</v>
      </c>
      <c r="G160" s="26">
        <v>13.7</v>
      </c>
      <c r="H160" s="25">
        <v>10.25</v>
      </c>
      <c r="I160" s="25">
        <v>10.08</v>
      </c>
      <c r="J160" s="25">
        <v>34.03</v>
      </c>
      <c r="K160" s="25">
        <v>8.35</v>
      </c>
      <c r="L160" s="25">
        <v>6.08</v>
      </c>
      <c r="M160" s="26">
        <v>2.4</v>
      </c>
      <c r="N160" s="25">
        <v>16.829999999999998</v>
      </c>
      <c r="O160" s="25">
        <v>50.86</v>
      </c>
      <c r="P160" s="27" t="str">
        <f>VLOOKUP(E160,[1]TDSheet!$E$16:$L$1056,8,0)</f>
        <v>"открытые запросы-предложения"</v>
      </c>
    </row>
    <row r="161" spans="1:16" s="2" customFormat="1" ht="22.5" x14ac:dyDescent="0.2">
      <c r="A161" s="22"/>
      <c r="B161" s="23"/>
      <c r="C161" s="24"/>
      <c r="D161" s="24"/>
      <c r="E161" s="44" t="s">
        <v>40</v>
      </c>
      <c r="F161" s="11" t="s">
        <v>26</v>
      </c>
      <c r="G161" s="25">
        <v>0.92</v>
      </c>
      <c r="H161" s="26">
        <v>0.8</v>
      </c>
      <c r="I161" s="25">
        <v>0.55000000000000004</v>
      </c>
      <c r="J161" s="25">
        <v>2.27</v>
      </c>
      <c r="K161" s="25">
        <v>0.64</v>
      </c>
      <c r="L161" s="25">
        <v>0.49</v>
      </c>
      <c r="M161" s="25">
        <v>0.21</v>
      </c>
      <c r="N161" s="25">
        <v>1.34</v>
      </c>
      <c r="O161" s="25">
        <v>3.61</v>
      </c>
      <c r="P161" s="27" t="str">
        <f>VLOOKUP(E161,[1]TDSheet!$E$16:$L$1056,8,0)</f>
        <v>"открытые запросы-предложения"</v>
      </c>
    </row>
    <row r="162" spans="1:16" s="2" customFormat="1" ht="22.5" x14ac:dyDescent="0.2">
      <c r="A162" s="22"/>
      <c r="B162" s="23"/>
      <c r="C162" s="24"/>
      <c r="D162" s="24"/>
      <c r="E162" s="44" t="s">
        <v>41</v>
      </c>
      <c r="F162" s="11" t="s">
        <v>26</v>
      </c>
      <c r="G162" s="25">
        <v>1.24</v>
      </c>
      <c r="H162" s="26">
        <v>0.1</v>
      </c>
      <c r="I162" s="11"/>
      <c r="J162" s="25">
        <v>1.34</v>
      </c>
      <c r="K162" s="11"/>
      <c r="L162" s="11"/>
      <c r="M162" s="11"/>
      <c r="N162" s="11"/>
      <c r="O162" s="25">
        <v>1.34</v>
      </c>
      <c r="P162" s="27" t="str">
        <f>VLOOKUP(E162,[1]TDSheet!$E$16:$L$1056,8,0)</f>
        <v>"открытые запросы-предложения"</v>
      </c>
    </row>
    <row r="163" spans="1:16" s="2" customFormat="1" ht="22.5" x14ac:dyDescent="0.2">
      <c r="A163" s="22"/>
      <c r="B163" s="23"/>
      <c r="C163" s="24"/>
      <c r="D163" s="24"/>
      <c r="E163" s="44" t="s">
        <v>42</v>
      </c>
      <c r="F163" s="11" t="s">
        <v>26</v>
      </c>
      <c r="G163" s="25">
        <v>29.46</v>
      </c>
      <c r="H163" s="25">
        <v>29.06</v>
      </c>
      <c r="I163" s="25">
        <v>25.48</v>
      </c>
      <c r="J163" s="18">
        <v>84</v>
      </c>
      <c r="K163" s="25">
        <v>24.93</v>
      </c>
      <c r="L163" s="25">
        <v>26.46</v>
      </c>
      <c r="M163" s="25">
        <v>25.01</v>
      </c>
      <c r="N163" s="26">
        <v>76.400000000000006</v>
      </c>
      <c r="O163" s="26">
        <v>160.4</v>
      </c>
      <c r="P163" s="27" t="str">
        <f>VLOOKUP(E163,[1]TDSheet!$E$16:$L$1056,8,0)</f>
        <v>"открытые запросы-предложения"</v>
      </c>
    </row>
    <row r="164" spans="1:16" s="2" customFormat="1" ht="24" x14ac:dyDescent="0.2">
      <c r="A164" s="22"/>
      <c r="B164" s="23"/>
      <c r="C164" s="24"/>
      <c r="D164" s="24"/>
      <c r="E164" s="44" t="s">
        <v>43</v>
      </c>
      <c r="F164" s="11" t="s">
        <v>26</v>
      </c>
      <c r="G164" s="25">
        <v>3.01</v>
      </c>
      <c r="H164" s="25">
        <v>2.81</v>
      </c>
      <c r="I164" s="18">
        <v>3</v>
      </c>
      <c r="J164" s="25">
        <v>8.82</v>
      </c>
      <c r="K164" s="26">
        <v>2.9</v>
      </c>
      <c r="L164" s="25">
        <v>2.99</v>
      </c>
      <c r="M164" s="25">
        <v>2.88</v>
      </c>
      <c r="N164" s="25">
        <v>8.77</v>
      </c>
      <c r="O164" s="25">
        <v>17.59</v>
      </c>
      <c r="P164" s="27" t="str">
        <f>VLOOKUP(E164,[1]TDSheet!$E$16:$L$1056,8,0)</f>
        <v>"открытые запросы-предложения"</v>
      </c>
    </row>
    <row r="165" spans="1:16" s="2" customFormat="1" ht="22.5" x14ac:dyDescent="0.2">
      <c r="A165" s="22"/>
      <c r="B165" s="23"/>
      <c r="C165" s="24"/>
      <c r="D165" s="24"/>
      <c r="E165" s="44" t="s">
        <v>44</v>
      </c>
      <c r="F165" s="11" t="s">
        <v>26</v>
      </c>
      <c r="G165" s="25">
        <v>20.14</v>
      </c>
      <c r="H165" s="25">
        <v>18.760000000000002</v>
      </c>
      <c r="I165" s="25">
        <v>19.96</v>
      </c>
      <c r="J165" s="25">
        <v>58.86</v>
      </c>
      <c r="K165" s="25">
        <v>19.18</v>
      </c>
      <c r="L165" s="25">
        <v>19.809999999999999</v>
      </c>
      <c r="M165" s="25">
        <v>19.07</v>
      </c>
      <c r="N165" s="25">
        <v>58.06</v>
      </c>
      <c r="O165" s="25">
        <v>116.92</v>
      </c>
      <c r="P165" s="27" t="str">
        <f>VLOOKUP(E165,[1]TDSheet!$E$16:$L$1056,8,0)</f>
        <v>"открытые запросы-предложения"</v>
      </c>
    </row>
    <row r="166" spans="1:16" s="2" customFormat="1" ht="12" x14ac:dyDescent="0.2">
      <c r="A166" s="22"/>
      <c r="B166" s="23"/>
      <c r="C166" s="24"/>
      <c r="D166" s="24"/>
      <c r="E166" s="44" t="s">
        <v>291</v>
      </c>
      <c r="F166" s="11" t="s">
        <v>26</v>
      </c>
      <c r="G166" s="25">
        <v>6.45</v>
      </c>
      <c r="H166" s="25">
        <v>3.77</v>
      </c>
      <c r="I166" s="25">
        <v>2.35</v>
      </c>
      <c r="J166" s="25">
        <v>12.57</v>
      </c>
      <c r="K166" s="25">
        <v>1.17</v>
      </c>
      <c r="L166" s="25">
        <v>0.24</v>
      </c>
      <c r="M166" s="25">
        <v>0.01</v>
      </c>
      <c r="N166" s="25">
        <v>1.42</v>
      </c>
      <c r="O166" s="25">
        <v>13.99</v>
      </c>
      <c r="P166" s="27" t="str">
        <f>VLOOKUP(E166,[1]TDSheet!$E$16:$L$1056,8,0)</f>
        <v>"прямые закупки"</v>
      </c>
    </row>
    <row r="167" spans="1:16" s="2" customFormat="1" ht="12" x14ac:dyDescent="0.2">
      <c r="A167" s="22"/>
      <c r="B167" s="23"/>
      <c r="C167" s="24"/>
      <c r="D167" s="24"/>
      <c r="E167" s="44" t="s">
        <v>45</v>
      </c>
      <c r="F167" s="11" t="s">
        <v>26</v>
      </c>
      <c r="G167" s="26">
        <v>19.3</v>
      </c>
      <c r="H167" s="25">
        <v>19.16</v>
      </c>
      <c r="I167" s="25">
        <v>19.309999999999999</v>
      </c>
      <c r="J167" s="25">
        <v>57.77</v>
      </c>
      <c r="K167" s="25">
        <v>19.260000000000002</v>
      </c>
      <c r="L167" s="25">
        <v>19.38</v>
      </c>
      <c r="M167" s="25">
        <v>19.329999999999998</v>
      </c>
      <c r="N167" s="25">
        <v>57.97</v>
      </c>
      <c r="O167" s="25">
        <v>115.74</v>
      </c>
      <c r="P167" s="27" t="str">
        <f>VLOOKUP(E167,[1]TDSheet!$E$16:$L$1056,8,0)</f>
        <v>"прямые закупки"</v>
      </c>
    </row>
    <row r="168" spans="1:16" s="2" customFormat="1" ht="22.5" x14ac:dyDescent="0.2">
      <c r="A168" s="22"/>
      <c r="B168" s="23"/>
      <c r="C168" s="24"/>
      <c r="D168" s="24"/>
      <c r="E168" s="44" t="s">
        <v>46</v>
      </c>
      <c r="F168" s="11" t="s">
        <v>26</v>
      </c>
      <c r="G168" s="26">
        <v>0.4</v>
      </c>
      <c r="H168" s="25">
        <v>2.04</v>
      </c>
      <c r="I168" s="26">
        <v>1.5</v>
      </c>
      <c r="J168" s="25">
        <v>3.94</v>
      </c>
      <c r="K168" s="25">
        <v>1.03</v>
      </c>
      <c r="L168" s="11"/>
      <c r="M168" s="25">
        <v>0.28000000000000003</v>
      </c>
      <c r="N168" s="25">
        <v>1.31</v>
      </c>
      <c r="O168" s="25">
        <v>5.25</v>
      </c>
      <c r="P168" s="27" t="str">
        <f>VLOOKUP(E168,[1]TDSheet!$E$16:$L$1056,8,0)</f>
        <v>"открытые запросы-предложения"</v>
      </c>
    </row>
    <row r="169" spans="1:16" s="2" customFormat="1" ht="22.5" x14ac:dyDescent="0.2">
      <c r="A169" s="22"/>
      <c r="B169" s="23"/>
      <c r="C169" s="24"/>
      <c r="D169" s="24"/>
      <c r="E169" s="44" t="s">
        <v>47</v>
      </c>
      <c r="F169" s="11" t="s">
        <v>26</v>
      </c>
      <c r="G169" s="25">
        <v>1.61</v>
      </c>
      <c r="H169" s="25">
        <v>1.61</v>
      </c>
      <c r="I169" s="25">
        <v>1.61</v>
      </c>
      <c r="J169" s="25">
        <v>4.83</v>
      </c>
      <c r="K169" s="25">
        <v>1.61</v>
      </c>
      <c r="L169" s="25">
        <v>1.61</v>
      </c>
      <c r="M169" s="25">
        <v>1.61</v>
      </c>
      <c r="N169" s="25">
        <v>4.83</v>
      </c>
      <c r="O169" s="25">
        <v>9.66</v>
      </c>
      <c r="P169" s="27" t="str">
        <f>VLOOKUP(E169,[1]TDSheet!$E$16:$L$1056,8,0)</f>
        <v>"открытые запросы-предложения"</v>
      </c>
    </row>
    <row r="170" spans="1:16" s="2" customFormat="1" ht="22.5" x14ac:dyDescent="0.2">
      <c r="A170" s="22"/>
      <c r="B170" s="23"/>
      <c r="C170" s="24"/>
      <c r="D170" s="24"/>
      <c r="E170" s="44" t="s">
        <v>293</v>
      </c>
      <c r="F170" s="11" t="s">
        <v>26</v>
      </c>
      <c r="G170" s="25">
        <v>5.81</v>
      </c>
      <c r="H170" s="25">
        <v>6.54</v>
      </c>
      <c r="I170" s="25">
        <v>6.03</v>
      </c>
      <c r="J170" s="25">
        <v>18.38</v>
      </c>
      <c r="K170" s="25">
        <v>5.83</v>
      </c>
      <c r="L170" s="25">
        <v>5.93</v>
      </c>
      <c r="M170" s="25">
        <v>5.37</v>
      </c>
      <c r="N170" s="25">
        <v>17.13</v>
      </c>
      <c r="O170" s="25">
        <v>35.51</v>
      </c>
      <c r="P170" s="27" t="str">
        <f>VLOOKUP(E170,[1]TDSheet!$E$16:$L$1056,8,0)</f>
        <v>"открытые запросы-предложения"</v>
      </c>
    </row>
    <row r="171" spans="1:16" s="2" customFormat="1" ht="22.5" x14ac:dyDescent="0.2">
      <c r="A171" s="22"/>
      <c r="B171" s="23"/>
      <c r="C171" s="24"/>
      <c r="D171" s="24"/>
      <c r="E171" s="44" t="s">
        <v>294</v>
      </c>
      <c r="F171" s="11" t="s">
        <v>26</v>
      </c>
      <c r="G171" s="25">
        <v>1.52</v>
      </c>
      <c r="H171" s="26">
        <v>1.4</v>
      </c>
      <c r="I171" s="26">
        <v>1.3</v>
      </c>
      <c r="J171" s="25">
        <v>4.22</v>
      </c>
      <c r="K171" s="25">
        <v>1.28</v>
      </c>
      <c r="L171" s="25">
        <v>1.32</v>
      </c>
      <c r="M171" s="25">
        <v>1.28</v>
      </c>
      <c r="N171" s="25">
        <v>3.88</v>
      </c>
      <c r="O171" s="26">
        <v>8.1</v>
      </c>
      <c r="P171" s="27" t="str">
        <f>VLOOKUP(E171,[1]TDSheet!$E$16:$L$1056,8,0)</f>
        <v>"открытые запросы-предложения"</v>
      </c>
    </row>
    <row r="172" spans="1:16" s="2" customFormat="1" ht="22.5" x14ac:dyDescent="0.2">
      <c r="A172" s="22"/>
      <c r="B172" s="23"/>
      <c r="C172" s="24"/>
      <c r="D172" s="24"/>
      <c r="E172" s="44" t="s">
        <v>295</v>
      </c>
      <c r="F172" s="11" t="s">
        <v>26</v>
      </c>
      <c r="G172" s="25">
        <v>5.74</v>
      </c>
      <c r="H172" s="25">
        <v>6.07</v>
      </c>
      <c r="I172" s="25">
        <v>6.32</v>
      </c>
      <c r="J172" s="25">
        <v>18.13</v>
      </c>
      <c r="K172" s="18">
        <v>6</v>
      </c>
      <c r="L172" s="25">
        <v>7.74</v>
      </c>
      <c r="M172" s="25">
        <v>8.7200000000000006</v>
      </c>
      <c r="N172" s="25">
        <v>22.46</v>
      </c>
      <c r="O172" s="25">
        <v>40.590000000000003</v>
      </c>
      <c r="P172" s="27" t="str">
        <f>VLOOKUP(E172,[1]TDSheet!$E$16:$L$1056,8,0)</f>
        <v>"открытые запросы-предложения"</v>
      </c>
    </row>
    <row r="173" spans="1:16" s="2" customFormat="1" ht="24" x14ac:dyDescent="0.2">
      <c r="A173" s="22"/>
      <c r="B173" s="23"/>
      <c r="C173" s="24"/>
      <c r="D173" s="24"/>
      <c r="E173" s="44" t="s">
        <v>296</v>
      </c>
      <c r="F173" s="11" t="s">
        <v>26</v>
      </c>
      <c r="G173" s="25">
        <v>0.33</v>
      </c>
      <c r="H173" s="25">
        <v>0.33</v>
      </c>
      <c r="I173" s="25">
        <v>0.24</v>
      </c>
      <c r="J173" s="26">
        <v>0.9</v>
      </c>
      <c r="K173" s="25">
        <v>0.31</v>
      </c>
      <c r="L173" s="26">
        <v>0.2</v>
      </c>
      <c r="M173" s="25">
        <v>0.15</v>
      </c>
      <c r="N173" s="25">
        <v>0.66</v>
      </c>
      <c r="O173" s="25">
        <v>1.56</v>
      </c>
      <c r="P173" s="27" t="str">
        <f>VLOOKUP(E173,[1]TDSheet!$E$16:$L$1056,8,0)</f>
        <v>"открытые запросы-предложения"</v>
      </c>
    </row>
    <row r="174" spans="1:16" s="2" customFormat="1" ht="22.5" x14ac:dyDescent="0.2">
      <c r="A174" s="22"/>
      <c r="B174" s="23"/>
      <c r="C174" s="24"/>
      <c r="D174" s="24"/>
      <c r="E174" s="44" t="s">
        <v>48</v>
      </c>
      <c r="F174" s="11" t="s">
        <v>26</v>
      </c>
      <c r="G174" s="25">
        <v>9.58</v>
      </c>
      <c r="H174" s="25">
        <v>8.7200000000000006</v>
      </c>
      <c r="I174" s="25">
        <v>8.31</v>
      </c>
      <c r="J174" s="25">
        <v>26.61</v>
      </c>
      <c r="K174" s="25">
        <v>8.16</v>
      </c>
      <c r="L174" s="25">
        <v>8.33</v>
      </c>
      <c r="M174" s="25">
        <v>8.19</v>
      </c>
      <c r="N174" s="25">
        <v>24.68</v>
      </c>
      <c r="O174" s="25">
        <v>51.29</v>
      </c>
      <c r="P174" s="27" t="str">
        <f>VLOOKUP(E174,[1]TDSheet!$E$16:$L$1056,8,0)</f>
        <v>"открытые запросы-предложения"</v>
      </c>
    </row>
    <row r="175" spans="1:16" s="2" customFormat="1" ht="22.5" x14ac:dyDescent="0.2">
      <c r="A175" s="22"/>
      <c r="B175" s="23"/>
      <c r="C175" s="24"/>
      <c r="D175" s="24"/>
      <c r="E175" s="44" t="s">
        <v>67</v>
      </c>
      <c r="F175" s="11" t="s">
        <v>26</v>
      </c>
      <c r="G175" s="25">
        <v>2.21</v>
      </c>
      <c r="H175" s="11"/>
      <c r="I175" s="11"/>
      <c r="J175" s="25">
        <v>2.21</v>
      </c>
      <c r="K175" s="11"/>
      <c r="L175" s="11"/>
      <c r="M175" s="25">
        <v>2.31</v>
      </c>
      <c r="N175" s="25">
        <v>2.31</v>
      </c>
      <c r="O175" s="25">
        <v>4.5199999999999996</v>
      </c>
      <c r="P175" s="27" t="str">
        <f>VLOOKUP(E175,[1]TDSheet!$E$16:$L$1056,8,0)</f>
        <v>"открытые запросы-предложения"</v>
      </c>
    </row>
    <row r="176" spans="1:16" s="2" customFormat="1" ht="22.5" x14ac:dyDescent="0.2">
      <c r="A176" s="22"/>
      <c r="B176" s="23"/>
      <c r="C176" s="24"/>
      <c r="D176" s="24"/>
      <c r="E176" s="44" t="s">
        <v>49</v>
      </c>
      <c r="F176" s="11" t="s">
        <v>26</v>
      </c>
      <c r="G176" s="25">
        <v>15.92</v>
      </c>
      <c r="H176" s="25">
        <v>13.33</v>
      </c>
      <c r="I176" s="25">
        <v>10.92</v>
      </c>
      <c r="J176" s="25">
        <v>40.17</v>
      </c>
      <c r="K176" s="25">
        <v>10.46</v>
      </c>
      <c r="L176" s="26">
        <v>9.1</v>
      </c>
      <c r="M176" s="25">
        <v>5.81</v>
      </c>
      <c r="N176" s="25">
        <v>25.37</v>
      </c>
      <c r="O176" s="25">
        <v>65.540000000000006</v>
      </c>
      <c r="P176" s="27" t="str">
        <f>VLOOKUP(E176,[1]TDSheet!$E$16:$L$1056,8,0)</f>
        <v>"открытые запросы-предложения"</v>
      </c>
    </row>
    <row r="177" spans="1:16" s="2" customFormat="1" ht="22.5" x14ac:dyDescent="0.2">
      <c r="A177" s="22"/>
      <c r="B177" s="23"/>
      <c r="C177" s="24"/>
      <c r="D177" s="24"/>
      <c r="E177" s="44" t="s">
        <v>297</v>
      </c>
      <c r="F177" s="11" t="s">
        <v>26</v>
      </c>
      <c r="G177" s="25">
        <v>2.4300000000000002</v>
      </c>
      <c r="H177" s="25">
        <v>2.42</v>
      </c>
      <c r="I177" s="25">
        <v>2.1800000000000002</v>
      </c>
      <c r="J177" s="25">
        <v>7.03</v>
      </c>
      <c r="K177" s="25">
        <v>2.12</v>
      </c>
      <c r="L177" s="25">
        <v>2.2599999999999998</v>
      </c>
      <c r="M177" s="25">
        <v>2.21</v>
      </c>
      <c r="N177" s="25">
        <v>6.59</v>
      </c>
      <c r="O177" s="25">
        <v>13.62</v>
      </c>
      <c r="P177" s="27" t="str">
        <f>VLOOKUP(E177,[1]TDSheet!$E$16:$L$1056,8,0)</f>
        <v>"открытые запросы-предложения"</v>
      </c>
    </row>
    <row r="178" spans="1:16" s="2" customFormat="1" ht="22.5" x14ac:dyDescent="0.2">
      <c r="A178" s="22"/>
      <c r="B178" s="23"/>
      <c r="C178" s="24"/>
      <c r="D178" s="24"/>
      <c r="E178" s="44" t="s">
        <v>50</v>
      </c>
      <c r="F178" s="11" t="s">
        <v>26</v>
      </c>
      <c r="G178" s="18">
        <v>27</v>
      </c>
      <c r="H178" s="25">
        <v>24.63</v>
      </c>
      <c r="I178" s="25">
        <v>23.81</v>
      </c>
      <c r="J178" s="25">
        <v>75.44</v>
      </c>
      <c r="K178" s="25">
        <v>19.57</v>
      </c>
      <c r="L178" s="25">
        <v>18.05</v>
      </c>
      <c r="M178" s="25">
        <v>12.79</v>
      </c>
      <c r="N178" s="25">
        <v>50.41</v>
      </c>
      <c r="O178" s="25">
        <v>125.85</v>
      </c>
      <c r="P178" s="27" t="str">
        <f>VLOOKUP(E178,[1]TDSheet!$E$16:$L$1056,8,0)</f>
        <v>"открытые запросы-предложения"</v>
      </c>
    </row>
    <row r="179" spans="1:16" s="2" customFormat="1" ht="22.5" x14ac:dyDescent="0.2">
      <c r="A179" s="22"/>
      <c r="B179" s="23"/>
      <c r="C179" s="24"/>
      <c r="D179" s="24"/>
      <c r="E179" s="44" t="s">
        <v>298</v>
      </c>
      <c r="F179" s="11" t="s">
        <v>26</v>
      </c>
      <c r="G179" s="25">
        <v>1.1200000000000001</v>
      </c>
      <c r="H179" s="25">
        <v>3.08</v>
      </c>
      <c r="I179" s="25">
        <v>0.73</v>
      </c>
      <c r="J179" s="25">
        <v>4.93</v>
      </c>
      <c r="K179" s="25">
        <v>0.81</v>
      </c>
      <c r="L179" s="25">
        <v>0.54</v>
      </c>
      <c r="M179" s="25">
        <v>0.38</v>
      </c>
      <c r="N179" s="25">
        <v>1.73</v>
      </c>
      <c r="O179" s="25">
        <v>6.66</v>
      </c>
      <c r="P179" s="27" t="str">
        <f>VLOOKUP(E179,[1]TDSheet!$E$16:$L$1056,8,0)</f>
        <v>"открытые запросы-предложения"</v>
      </c>
    </row>
    <row r="180" spans="1:16" s="2" customFormat="1" ht="24" x14ac:dyDescent="0.2">
      <c r="A180" s="22"/>
      <c r="B180" s="23"/>
      <c r="C180" s="24"/>
      <c r="D180" s="24"/>
      <c r="E180" s="44" t="s">
        <v>51</v>
      </c>
      <c r="F180" s="11" t="s">
        <v>26</v>
      </c>
      <c r="G180" s="26">
        <v>0.6</v>
      </c>
      <c r="H180" s="11"/>
      <c r="I180" s="11"/>
      <c r="J180" s="26">
        <v>0.6</v>
      </c>
      <c r="K180" s="11"/>
      <c r="L180" s="25">
        <v>0.02</v>
      </c>
      <c r="M180" s="25">
        <v>0.04</v>
      </c>
      <c r="N180" s="25">
        <v>0.06</v>
      </c>
      <c r="O180" s="25">
        <v>0.66</v>
      </c>
      <c r="P180" s="27" t="str">
        <f>VLOOKUP(E180,[1]TDSheet!$E$16:$L$1056,8,0)</f>
        <v>"открытые запросы-предложения"</v>
      </c>
    </row>
    <row r="181" spans="1:16" s="2" customFormat="1" ht="24" x14ac:dyDescent="0.2">
      <c r="A181" s="22"/>
      <c r="B181" s="23"/>
      <c r="C181" s="24"/>
      <c r="D181" s="24"/>
      <c r="E181" s="44" t="s">
        <v>280</v>
      </c>
      <c r="F181" s="11" t="s">
        <v>26</v>
      </c>
      <c r="G181" s="25">
        <v>3.23</v>
      </c>
      <c r="H181" s="25">
        <v>1.24</v>
      </c>
      <c r="I181" s="25">
        <v>0.56999999999999995</v>
      </c>
      <c r="J181" s="25">
        <v>5.04</v>
      </c>
      <c r="K181" s="25">
        <v>2.54</v>
      </c>
      <c r="L181" s="25">
        <v>3.08</v>
      </c>
      <c r="M181" s="25">
        <v>0.37</v>
      </c>
      <c r="N181" s="25">
        <v>5.99</v>
      </c>
      <c r="O181" s="25">
        <v>11.03</v>
      </c>
      <c r="P181" s="27" t="str">
        <f>VLOOKUP(E181,[1]TDSheet!$E$16:$L$1056,8,0)</f>
        <v>"открытые запросы-предложения"</v>
      </c>
    </row>
    <row r="182" spans="1:16" s="2" customFormat="1" ht="22.5" x14ac:dyDescent="0.2">
      <c r="A182" s="22"/>
      <c r="B182" s="23"/>
      <c r="C182" s="24"/>
      <c r="D182" s="24"/>
      <c r="E182" s="44" t="s">
        <v>52</v>
      </c>
      <c r="F182" s="11" t="s">
        <v>26</v>
      </c>
      <c r="G182" s="25">
        <v>0.05</v>
      </c>
      <c r="H182" s="11"/>
      <c r="I182" s="25">
        <v>0.02</v>
      </c>
      <c r="J182" s="25">
        <v>7.0000000000000007E-2</v>
      </c>
      <c r="K182" s="25">
        <v>0.01</v>
      </c>
      <c r="L182" s="26">
        <v>0.4</v>
      </c>
      <c r="M182" s="25">
        <v>0.06</v>
      </c>
      <c r="N182" s="25">
        <v>0.47</v>
      </c>
      <c r="O182" s="25">
        <v>0.54</v>
      </c>
      <c r="P182" s="27" t="str">
        <f>VLOOKUP(E182,[1]TDSheet!$E$16:$L$1056,8,0)</f>
        <v>"открытые запросы-предложения"</v>
      </c>
    </row>
    <row r="183" spans="1:16" s="2" customFormat="1" ht="24" x14ac:dyDescent="0.2">
      <c r="A183" s="22"/>
      <c r="B183" s="23"/>
      <c r="C183" s="24"/>
      <c r="D183" s="24"/>
      <c r="E183" s="44" t="s">
        <v>281</v>
      </c>
      <c r="F183" s="11" t="s">
        <v>26</v>
      </c>
      <c r="G183" s="11"/>
      <c r="H183" s="25">
        <v>27.26</v>
      </c>
      <c r="I183" s="25">
        <v>0.59</v>
      </c>
      <c r="J183" s="25">
        <v>27.85</v>
      </c>
      <c r="K183" s="26">
        <v>2.2999999999999998</v>
      </c>
      <c r="L183" s="11"/>
      <c r="M183" s="11"/>
      <c r="N183" s="26">
        <v>2.2999999999999998</v>
      </c>
      <c r="O183" s="25">
        <v>30.15</v>
      </c>
      <c r="P183" s="27" t="str">
        <f>VLOOKUP(E183,[1]TDSheet!$E$16:$L$1056,8,0)</f>
        <v>"открытые запросы-предложения"</v>
      </c>
    </row>
    <row r="184" spans="1:16" s="2" customFormat="1" ht="22.5" x14ac:dyDescent="0.2">
      <c r="A184" s="22"/>
      <c r="B184" s="23"/>
      <c r="C184" s="24"/>
      <c r="D184" s="24"/>
      <c r="E184" s="44" t="s">
        <v>54</v>
      </c>
      <c r="F184" s="11" t="s">
        <v>26</v>
      </c>
      <c r="G184" s="11"/>
      <c r="H184" s="26">
        <v>35.299999999999997</v>
      </c>
      <c r="I184" s="11"/>
      <c r="J184" s="26">
        <v>35.299999999999997</v>
      </c>
      <c r="K184" s="25">
        <v>3.73</v>
      </c>
      <c r="L184" s="25">
        <v>9.41</v>
      </c>
      <c r="M184" s="25">
        <v>4.04</v>
      </c>
      <c r="N184" s="25">
        <v>17.18</v>
      </c>
      <c r="O184" s="25">
        <v>52.48</v>
      </c>
      <c r="P184" s="27" t="str">
        <f>VLOOKUP(E184,[1]TDSheet!$E$16:$L$1056,8,0)</f>
        <v>"открытые запросы-предложения"</v>
      </c>
    </row>
    <row r="185" spans="1:16" s="2" customFormat="1" ht="22.5" x14ac:dyDescent="0.2">
      <c r="A185" s="22"/>
      <c r="B185" s="23"/>
      <c r="C185" s="24"/>
      <c r="D185" s="24"/>
      <c r="E185" s="44" t="s">
        <v>58</v>
      </c>
      <c r="F185" s="11" t="s">
        <v>26</v>
      </c>
      <c r="G185" s="11"/>
      <c r="H185" s="25">
        <v>19.489999999999998</v>
      </c>
      <c r="I185" s="25">
        <v>1.0900000000000001</v>
      </c>
      <c r="J185" s="25">
        <v>20.58</v>
      </c>
      <c r="K185" s="25">
        <v>8.5299999999999994</v>
      </c>
      <c r="L185" s="26">
        <v>6.2</v>
      </c>
      <c r="M185" s="25">
        <v>8.7200000000000006</v>
      </c>
      <c r="N185" s="25">
        <v>23.45</v>
      </c>
      <c r="O185" s="25">
        <v>44.03</v>
      </c>
      <c r="P185" s="27" t="str">
        <f>VLOOKUP(E185,[1]TDSheet!$E$16:$L$1056,8,0)</f>
        <v>"открытые запросы-предложения"</v>
      </c>
    </row>
    <row r="186" spans="1:16" s="2" customFormat="1" ht="22.5" x14ac:dyDescent="0.2">
      <c r="A186" s="22"/>
      <c r="B186" s="23"/>
      <c r="C186" s="24"/>
      <c r="D186" s="24"/>
      <c r="E186" s="44" t="s">
        <v>55</v>
      </c>
      <c r="F186" s="11" t="s">
        <v>26</v>
      </c>
      <c r="G186" s="11"/>
      <c r="H186" s="11"/>
      <c r="I186" s="25">
        <v>19.809999999999999</v>
      </c>
      <c r="J186" s="25">
        <v>19.809999999999999</v>
      </c>
      <c r="K186" s="11"/>
      <c r="L186" s="11"/>
      <c r="M186" s="11"/>
      <c r="N186" s="11"/>
      <c r="O186" s="25">
        <v>19.809999999999999</v>
      </c>
      <c r="P186" s="27" t="str">
        <f>VLOOKUP(E186,[1]TDSheet!$E$16:$L$1056,8,0)</f>
        <v>"открытые запросы-предложения"</v>
      </c>
    </row>
    <row r="187" spans="1:16" s="2" customFormat="1" ht="22.5" x14ac:dyDescent="0.2">
      <c r="A187" s="22"/>
      <c r="B187" s="23"/>
      <c r="C187" s="24"/>
      <c r="D187" s="24"/>
      <c r="E187" s="44" t="s">
        <v>56</v>
      </c>
      <c r="F187" s="11" t="s">
        <v>26</v>
      </c>
      <c r="G187" s="11"/>
      <c r="H187" s="11"/>
      <c r="I187" s="25">
        <v>1.03</v>
      </c>
      <c r="J187" s="25">
        <v>1.03</v>
      </c>
      <c r="K187" s="11"/>
      <c r="L187" s="25">
        <v>1.84</v>
      </c>
      <c r="M187" s="11"/>
      <c r="N187" s="25">
        <v>1.84</v>
      </c>
      <c r="O187" s="25">
        <v>2.87</v>
      </c>
      <c r="P187" s="27" t="str">
        <f>VLOOKUP(E187,[1]TDSheet!$E$16:$L$1056,8,0)</f>
        <v>"открытые запросы-предложения"</v>
      </c>
    </row>
    <row r="188" spans="1:16" s="2" customFormat="1" ht="24" x14ac:dyDescent="0.2">
      <c r="A188" s="22"/>
      <c r="B188" s="23"/>
      <c r="C188" s="24"/>
      <c r="D188" s="24"/>
      <c r="E188" s="44" t="s">
        <v>303</v>
      </c>
      <c r="F188" s="11" t="s">
        <v>26</v>
      </c>
      <c r="G188" s="11"/>
      <c r="H188" s="11"/>
      <c r="I188" s="25">
        <v>3.54</v>
      </c>
      <c r="J188" s="25">
        <v>3.54</v>
      </c>
      <c r="K188" s="25">
        <v>0.72</v>
      </c>
      <c r="L188" s="25">
        <v>0.68</v>
      </c>
      <c r="M188" s="11"/>
      <c r="N188" s="26">
        <v>1.4</v>
      </c>
      <c r="O188" s="25">
        <v>4.9400000000000004</v>
      </c>
      <c r="P188" s="27" t="str">
        <f>VLOOKUP(E188,[1]TDSheet!$E$16:$L$1056,8,0)</f>
        <v>"открытые запросы-предложения"</v>
      </c>
    </row>
    <row r="189" spans="1:16" s="2" customFormat="1" ht="22.5" x14ac:dyDescent="0.2">
      <c r="A189" s="22"/>
      <c r="B189" s="23"/>
      <c r="C189" s="24"/>
      <c r="D189" s="24"/>
      <c r="E189" s="44" t="s">
        <v>57</v>
      </c>
      <c r="F189" s="11" t="s">
        <v>26</v>
      </c>
      <c r="G189" s="11"/>
      <c r="H189" s="11"/>
      <c r="I189" s="11"/>
      <c r="J189" s="11"/>
      <c r="K189" s="11"/>
      <c r="L189" s="25">
        <v>0.46</v>
      </c>
      <c r="M189" s="25">
        <v>9.68</v>
      </c>
      <c r="N189" s="25">
        <v>10.14</v>
      </c>
      <c r="O189" s="25">
        <v>10.14</v>
      </c>
      <c r="P189" s="27" t="str">
        <f>VLOOKUP(E189,[1]TDSheet!$E$16:$L$1056,8,0)</f>
        <v>"открытые запросы-предложения"</v>
      </c>
    </row>
    <row r="190" spans="1:16" s="2" customFormat="1" ht="14.25" x14ac:dyDescent="0.2">
      <c r="A190" s="28"/>
      <c r="B190" s="29"/>
      <c r="C190" s="29"/>
      <c r="D190" s="29"/>
      <c r="E190" s="29"/>
      <c r="F190" s="29" t="s">
        <v>59</v>
      </c>
      <c r="G190" s="30">
        <v>403.34</v>
      </c>
      <c r="H190" s="30">
        <v>509.08</v>
      </c>
      <c r="I190" s="30">
        <v>393.82</v>
      </c>
      <c r="J190" s="33">
        <v>1306.24</v>
      </c>
      <c r="K190" s="30">
        <v>358.32</v>
      </c>
      <c r="L190" s="30">
        <v>355.35</v>
      </c>
      <c r="M190" s="30">
        <v>580.33000000000004</v>
      </c>
      <c r="N190" s="35">
        <v>1294</v>
      </c>
      <c r="O190" s="33">
        <v>2600.2399999999998</v>
      </c>
      <c r="P190" s="27"/>
    </row>
    <row r="191" spans="1:16" s="19" customFormat="1" ht="18" x14ac:dyDescent="0.25">
      <c r="A191" s="20"/>
      <c r="B191" s="20" t="s">
        <v>74</v>
      </c>
      <c r="C191" s="21"/>
      <c r="D191" s="21"/>
      <c r="E191" s="43"/>
      <c r="F191" s="20"/>
      <c r="P191" s="27"/>
    </row>
    <row r="192" spans="1:16" s="2" customFormat="1" ht="22.5" x14ac:dyDescent="0.2">
      <c r="A192" s="22"/>
      <c r="B192" s="23" t="s">
        <v>75</v>
      </c>
      <c r="C192" s="24" t="s">
        <v>76</v>
      </c>
      <c r="D192" s="24" t="s">
        <v>77</v>
      </c>
      <c r="E192" s="44" t="s">
        <v>270</v>
      </c>
      <c r="F192" s="11" t="s">
        <v>26</v>
      </c>
      <c r="G192" s="25">
        <v>1.44</v>
      </c>
      <c r="H192" s="25">
        <v>2.04</v>
      </c>
      <c r="I192" s="25">
        <v>7.36</v>
      </c>
      <c r="J192" s="25">
        <v>10.84</v>
      </c>
      <c r="K192" s="26">
        <v>1.4</v>
      </c>
      <c r="L192" s="25">
        <v>2.25</v>
      </c>
      <c r="M192" s="25">
        <v>-0.36</v>
      </c>
      <c r="N192" s="25">
        <v>3.29</v>
      </c>
      <c r="O192" s="25">
        <v>14.13</v>
      </c>
      <c r="P192" s="27" t="s">
        <v>301</v>
      </c>
    </row>
    <row r="193" spans="1:16" s="2" customFormat="1" ht="22.5" x14ac:dyDescent="0.2">
      <c r="A193" s="22"/>
      <c r="B193" s="23"/>
      <c r="C193" s="24" t="s">
        <v>78</v>
      </c>
      <c r="D193" s="24" t="s">
        <v>79</v>
      </c>
      <c r="E193" s="44" t="s">
        <v>271</v>
      </c>
      <c r="F193" s="11" t="s">
        <v>26</v>
      </c>
      <c r="G193" s="25">
        <v>0.72</v>
      </c>
      <c r="H193" s="25">
        <v>0.56999999999999995</v>
      </c>
      <c r="I193" s="25">
        <v>0.56999999999999995</v>
      </c>
      <c r="J193" s="25">
        <v>1.86</v>
      </c>
      <c r="K193" s="25">
        <v>0.44</v>
      </c>
      <c r="L193" s="25">
        <v>0.68</v>
      </c>
      <c r="M193" s="25">
        <v>0.05</v>
      </c>
      <c r="N193" s="25">
        <v>1.17</v>
      </c>
      <c r="O193" s="25">
        <v>3.03</v>
      </c>
      <c r="P193" s="27" t="str">
        <f>VLOOKUP(E193,[1]TDSheet!$E$16:$L$1056,8,0)</f>
        <v>"открытые запросы-предложения"</v>
      </c>
    </row>
    <row r="194" spans="1:16" s="2" customFormat="1" ht="12" x14ac:dyDescent="0.2">
      <c r="A194" s="22"/>
      <c r="B194" s="23"/>
      <c r="C194" s="24" t="s">
        <v>80</v>
      </c>
      <c r="D194" s="24" t="s">
        <v>81</v>
      </c>
      <c r="E194" s="44" t="s">
        <v>82</v>
      </c>
      <c r="F194" s="11" t="s">
        <v>26</v>
      </c>
      <c r="G194" s="25">
        <v>33.82</v>
      </c>
      <c r="H194" s="25">
        <v>33.82</v>
      </c>
      <c r="I194" s="25">
        <v>33.82</v>
      </c>
      <c r="J194" s="25">
        <v>101.46</v>
      </c>
      <c r="K194" s="25">
        <v>33.82</v>
      </c>
      <c r="L194" s="25">
        <v>33.82</v>
      </c>
      <c r="M194" s="25">
        <v>33.82</v>
      </c>
      <c r="N194" s="25">
        <v>101.46</v>
      </c>
      <c r="O194" s="25">
        <v>202.92</v>
      </c>
      <c r="P194" s="27" t="str">
        <f>VLOOKUP(E194,[1]TDSheet!$E$16:$L$1056,8,0)</f>
        <v>"прямые закупки"</v>
      </c>
    </row>
    <row r="195" spans="1:16" s="2" customFormat="1" ht="24" x14ac:dyDescent="0.2">
      <c r="A195" s="22"/>
      <c r="B195" s="23"/>
      <c r="C195" s="24" t="s">
        <v>83</v>
      </c>
      <c r="D195" s="24" t="s">
        <v>84</v>
      </c>
      <c r="E195" s="44" t="s">
        <v>272</v>
      </c>
      <c r="F195" s="11" t="s">
        <v>26</v>
      </c>
      <c r="G195" s="25">
        <v>272.82</v>
      </c>
      <c r="H195" s="25">
        <v>272.82</v>
      </c>
      <c r="I195" s="25">
        <v>273.76</v>
      </c>
      <c r="J195" s="26">
        <v>819.4</v>
      </c>
      <c r="K195" s="25">
        <v>273.27</v>
      </c>
      <c r="L195" s="25">
        <v>273.27</v>
      </c>
      <c r="M195" s="25">
        <v>273.27</v>
      </c>
      <c r="N195" s="25">
        <v>819.81</v>
      </c>
      <c r="O195" s="32">
        <v>1639.21</v>
      </c>
      <c r="P195" s="27" t="str">
        <f>VLOOKUP(E195,[1]TDSheet!$E$16:$L$1056,8,0)</f>
        <v>"прямые закупки"</v>
      </c>
    </row>
    <row r="196" spans="1:16" s="2" customFormat="1" ht="12" x14ac:dyDescent="0.2">
      <c r="A196" s="22"/>
      <c r="B196" s="23"/>
      <c r="C196" s="24" t="s">
        <v>83</v>
      </c>
      <c r="D196" s="24" t="s">
        <v>85</v>
      </c>
      <c r="E196" s="44" t="s">
        <v>86</v>
      </c>
      <c r="F196" s="11" t="s">
        <v>26</v>
      </c>
      <c r="G196" s="25">
        <v>9.58</v>
      </c>
      <c r="H196" s="25">
        <v>9.58</v>
      </c>
      <c r="I196" s="25">
        <v>9.58</v>
      </c>
      <c r="J196" s="25">
        <v>28.74</v>
      </c>
      <c r="K196" s="25">
        <v>9.58</v>
      </c>
      <c r="L196" s="25">
        <v>9.58</v>
      </c>
      <c r="M196" s="25">
        <v>9.58</v>
      </c>
      <c r="N196" s="25">
        <v>28.74</v>
      </c>
      <c r="O196" s="25">
        <v>57.48</v>
      </c>
      <c r="P196" s="27" t="str">
        <f>VLOOKUP(E196,[1]TDSheet!$E$16:$L$1056,8,0)</f>
        <v>"прямые закупки"</v>
      </c>
    </row>
    <row r="197" spans="1:16" s="2" customFormat="1" ht="12" x14ac:dyDescent="0.2">
      <c r="A197" s="22"/>
      <c r="B197" s="23" t="s">
        <v>87</v>
      </c>
      <c r="C197" s="24" t="s">
        <v>88</v>
      </c>
      <c r="D197" s="24" t="s">
        <v>89</v>
      </c>
      <c r="E197" s="44" t="s">
        <v>27</v>
      </c>
      <c r="F197" s="11" t="s">
        <v>26</v>
      </c>
      <c r="G197" s="25">
        <v>186.79</v>
      </c>
      <c r="H197" s="25">
        <v>186.79</v>
      </c>
      <c r="I197" s="25">
        <v>186.79</v>
      </c>
      <c r="J197" s="25">
        <v>560.37</v>
      </c>
      <c r="K197" s="25">
        <v>186.68</v>
      </c>
      <c r="L197" s="25">
        <v>186.68</v>
      </c>
      <c r="M197" s="25">
        <v>186.68</v>
      </c>
      <c r="N197" s="25">
        <v>560.04</v>
      </c>
      <c r="O197" s="32">
        <v>1120.4100000000001</v>
      </c>
      <c r="P197" s="27" t="str">
        <f>VLOOKUP(E197,[1]TDSheet!$E$16:$L$1056,8,0)</f>
        <v>"прямые закупки"</v>
      </c>
    </row>
    <row r="198" spans="1:16" s="2" customFormat="1" ht="22.5" x14ac:dyDescent="0.2">
      <c r="A198" s="22"/>
      <c r="B198" s="23"/>
      <c r="C198" s="24" t="s">
        <v>88</v>
      </c>
      <c r="D198" s="24" t="s">
        <v>90</v>
      </c>
      <c r="E198" s="44" t="s">
        <v>28</v>
      </c>
      <c r="F198" s="11" t="s">
        <v>26</v>
      </c>
      <c r="G198" s="25">
        <v>55.87</v>
      </c>
      <c r="H198" s="25">
        <v>57.17</v>
      </c>
      <c r="I198" s="25">
        <v>33.619999999999997</v>
      </c>
      <c r="J198" s="25">
        <v>146.66</v>
      </c>
      <c r="K198" s="25">
        <v>53.67</v>
      </c>
      <c r="L198" s="26">
        <v>52.9</v>
      </c>
      <c r="M198" s="25">
        <v>45.69</v>
      </c>
      <c r="N198" s="25">
        <v>152.26</v>
      </c>
      <c r="O198" s="25">
        <v>298.92</v>
      </c>
      <c r="P198" s="27" t="str">
        <f>VLOOKUP(E198,[1]TDSheet!$E$16:$L$1056,8,0)</f>
        <v>"открытые запросы-предложения"</v>
      </c>
    </row>
    <row r="199" spans="1:16" s="2" customFormat="1" ht="22.5" x14ac:dyDescent="0.2">
      <c r="A199" s="22"/>
      <c r="B199" s="23"/>
      <c r="C199" s="24" t="s">
        <v>88</v>
      </c>
      <c r="D199" s="24" t="s">
        <v>91</v>
      </c>
      <c r="E199" s="44" t="s">
        <v>29</v>
      </c>
      <c r="F199" s="11" t="s">
        <v>26</v>
      </c>
      <c r="G199" s="25">
        <v>0.74</v>
      </c>
      <c r="H199" s="25">
        <v>0.63</v>
      </c>
      <c r="I199" s="25">
        <v>0.59</v>
      </c>
      <c r="J199" s="25">
        <v>1.96</v>
      </c>
      <c r="K199" s="25">
        <v>0.47</v>
      </c>
      <c r="L199" s="25">
        <v>0.48</v>
      </c>
      <c r="M199" s="25">
        <v>0.05</v>
      </c>
      <c r="N199" s="18">
        <v>1</v>
      </c>
      <c r="O199" s="25">
        <v>2.96</v>
      </c>
      <c r="P199" s="27" t="str">
        <f>VLOOKUP(E199,[1]TDSheet!$E$16:$L$1056,8,0)</f>
        <v>"открытые запросы-предложения"</v>
      </c>
    </row>
    <row r="200" spans="1:16" s="2" customFormat="1" ht="12" x14ac:dyDescent="0.2">
      <c r="A200" s="22"/>
      <c r="B200" s="23"/>
      <c r="C200" s="24" t="s">
        <v>88</v>
      </c>
      <c r="D200" s="24" t="s">
        <v>92</v>
      </c>
      <c r="E200" s="44" t="s">
        <v>273</v>
      </c>
      <c r="F200" s="11" t="s">
        <v>26</v>
      </c>
      <c r="G200" s="25">
        <v>0.21</v>
      </c>
      <c r="H200" s="25">
        <v>0.18</v>
      </c>
      <c r="I200" s="26">
        <v>0.1</v>
      </c>
      <c r="J200" s="25">
        <v>0.49</v>
      </c>
      <c r="K200" s="25">
        <v>0.33</v>
      </c>
      <c r="L200" s="25">
        <v>0.19</v>
      </c>
      <c r="M200" s="25">
        <v>0.09</v>
      </c>
      <c r="N200" s="25">
        <v>0.61</v>
      </c>
      <c r="O200" s="26">
        <v>1.1000000000000001</v>
      </c>
      <c r="P200" s="27" t="str">
        <f>VLOOKUP(E200,[1]TDSheet!$E$16:$L$1056,8,0)</f>
        <v>"прямые закупки"</v>
      </c>
    </row>
    <row r="201" spans="1:16" s="2" customFormat="1" ht="22.5" x14ac:dyDescent="0.2">
      <c r="A201" s="22"/>
      <c r="B201" s="23"/>
      <c r="C201" s="24" t="s">
        <v>88</v>
      </c>
      <c r="D201" s="24" t="s">
        <v>93</v>
      </c>
      <c r="E201" s="44" t="s">
        <v>274</v>
      </c>
      <c r="F201" s="11" t="s">
        <v>26</v>
      </c>
      <c r="G201" s="25">
        <v>6.59</v>
      </c>
      <c r="H201" s="25">
        <v>0.26</v>
      </c>
      <c r="I201" s="26">
        <v>1.6</v>
      </c>
      <c r="J201" s="25">
        <v>8.4499999999999993</v>
      </c>
      <c r="K201" s="25">
        <v>1.43</v>
      </c>
      <c r="L201" s="25">
        <v>1.31</v>
      </c>
      <c r="M201" s="25">
        <v>0.53</v>
      </c>
      <c r="N201" s="25">
        <v>3.27</v>
      </c>
      <c r="O201" s="25">
        <v>11.72</v>
      </c>
      <c r="P201" s="27" t="str">
        <f>VLOOKUP(E201,[1]TDSheet!$E$16:$L$1056,8,0)</f>
        <v>"открытые запросы-предложения"</v>
      </c>
    </row>
    <row r="202" spans="1:16" s="2" customFormat="1" ht="22.5" x14ac:dyDescent="0.2">
      <c r="A202" s="22"/>
      <c r="B202" s="23"/>
      <c r="C202" s="24"/>
      <c r="D202" s="24"/>
      <c r="E202" s="44" t="s">
        <v>73</v>
      </c>
      <c r="F202" s="11" t="s">
        <v>26</v>
      </c>
      <c r="G202" s="25">
        <v>13.31</v>
      </c>
      <c r="H202" s="26">
        <v>10.1</v>
      </c>
      <c r="I202" s="25">
        <v>4.0599999999999996</v>
      </c>
      <c r="J202" s="25">
        <v>27.47</v>
      </c>
      <c r="K202" s="25">
        <v>5.15</v>
      </c>
      <c r="L202" s="25">
        <v>2.94</v>
      </c>
      <c r="M202" s="11"/>
      <c r="N202" s="25">
        <v>8.09</v>
      </c>
      <c r="O202" s="25">
        <v>35.56</v>
      </c>
      <c r="P202" s="27" t="str">
        <f>VLOOKUP(E202,[1]TDSheet!$E$16:$L$1056,8,0)</f>
        <v>"открытые запросы-предложения"</v>
      </c>
    </row>
    <row r="203" spans="1:16" s="2" customFormat="1" ht="22.5" x14ac:dyDescent="0.2">
      <c r="A203" s="22"/>
      <c r="B203" s="23"/>
      <c r="C203" s="24"/>
      <c r="D203" s="24"/>
      <c r="E203" s="44" t="s">
        <v>30</v>
      </c>
      <c r="F203" s="11" t="s">
        <v>26</v>
      </c>
      <c r="G203" s="26">
        <v>49.2</v>
      </c>
      <c r="H203" s="25">
        <v>55.99</v>
      </c>
      <c r="I203" s="25">
        <v>27.06</v>
      </c>
      <c r="J203" s="25">
        <v>132.25</v>
      </c>
      <c r="K203" s="25">
        <v>33.92</v>
      </c>
      <c r="L203" s="25">
        <v>32.869999999999997</v>
      </c>
      <c r="M203" s="25">
        <v>29.06</v>
      </c>
      <c r="N203" s="25">
        <v>95.85</v>
      </c>
      <c r="O203" s="26">
        <v>228.1</v>
      </c>
      <c r="P203" s="27" t="str">
        <f>VLOOKUP(E203,[1]TDSheet!$E$16:$L$1056,8,0)</f>
        <v>"открытые запросы-предложения"</v>
      </c>
    </row>
    <row r="204" spans="1:16" s="2" customFormat="1" ht="22.5" x14ac:dyDescent="0.2">
      <c r="A204" s="22"/>
      <c r="B204" s="23"/>
      <c r="C204" s="24"/>
      <c r="D204" s="24"/>
      <c r="E204" s="44" t="s">
        <v>275</v>
      </c>
      <c r="F204" s="11" t="s">
        <v>26</v>
      </c>
      <c r="G204" s="25">
        <v>0.05</v>
      </c>
      <c r="H204" s="25">
        <v>3.72</v>
      </c>
      <c r="I204" s="25">
        <v>0.13</v>
      </c>
      <c r="J204" s="26">
        <v>3.9</v>
      </c>
      <c r="K204" s="25">
        <v>0.09</v>
      </c>
      <c r="L204" s="25">
        <v>0.04</v>
      </c>
      <c r="M204" s="25">
        <v>0.02</v>
      </c>
      <c r="N204" s="25">
        <v>0.15</v>
      </c>
      <c r="O204" s="25">
        <v>4.05</v>
      </c>
      <c r="P204" s="27" t="s">
        <v>301</v>
      </c>
    </row>
    <row r="205" spans="1:16" s="2" customFormat="1" ht="22.5" x14ac:dyDescent="0.2">
      <c r="A205" s="22"/>
      <c r="B205" s="23"/>
      <c r="C205" s="24"/>
      <c r="D205" s="24"/>
      <c r="E205" s="44" t="s">
        <v>31</v>
      </c>
      <c r="F205" s="11" t="s">
        <v>26</v>
      </c>
      <c r="G205" s="25">
        <v>0.04</v>
      </c>
      <c r="H205" s="25">
        <v>33.130000000000003</v>
      </c>
      <c r="I205" s="25">
        <v>4.37</v>
      </c>
      <c r="J205" s="25">
        <v>37.54</v>
      </c>
      <c r="K205" s="25">
        <v>0.83</v>
      </c>
      <c r="L205" s="26">
        <v>10.7</v>
      </c>
      <c r="M205" s="26">
        <v>3.6</v>
      </c>
      <c r="N205" s="25">
        <v>15.13</v>
      </c>
      <c r="O205" s="25">
        <v>52.67</v>
      </c>
      <c r="P205" s="27" t="str">
        <f>VLOOKUP(E205,[1]TDSheet!$E$16:$L$1056,8,0)</f>
        <v>"открытые запросы-предложения"</v>
      </c>
    </row>
    <row r="206" spans="1:16" s="2" customFormat="1" ht="22.5" x14ac:dyDescent="0.2">
      <c r="A206" s="22"/>
      <c r="B206" s="23"/>
      <c r="C206" s="24"/>
      <c r="D206" s="24"/>
      <c r="E206" s="44" t="s">
        <v>278</v>
      </c>
      <c r="F206" s="11" t="s">
        <v>26</v>
      </c>
      <c r="G206" s="25">
        <v>0.92</v>
      </c>
      <c r="H206" s="11"/>
      <c r="I206" s="25">
        <v>1.43</v>
      </c>
      <c r="J206" s="25">
        <v>2.35</v>
      </c>
      <c r="K206" s="25">
        <v>0.76</v>
      </c>
      <c r="L206" s="11"/>
      <c r="M206" s="25">
        <v>0.18</v>
      </c>
      <c r="N206" s="25">
        <v>0.94</v>
      </c>
      <c r="O206" s="25">
        <v>3.29</v>
      </c>
      <c r="P206" s="27" t="str">
        <f>VLOOKUP(E206,[1]TDSheet!$E$16:$L$1056,8,0)</f>
        <v>"открытые запросы-предложения"</v>
      </c>
    </row>
    <row r="207" spans="1:16" s="2" customFormat="1" ht="22.5" x14ac:dyDescent="0.2">
      <c r="A207" s="22"/>
      <c r="B207" s="23"/>
      <c r="C207" s="24"/>
      <c r="D207" s="24"/>
      <c r="E207" s="44" t="s">
        <v>276</v>
      </c>
      <c r="F207" s="11" t="s">
        <v>26</v>
      </c>
      <c r="G207" s="25">
        <v>0.64</v>
      </c>
      <c r="H207" s="11"/>
      <c r="I207" s="11"/>
      <c r="J207" s="25">
        <v>0.64</v>
      </c>
      <c r="K207" s="25">
        <v>0.53</v>
      </c>
      <c r="L207" s="25">
        <v>8.68</v>
      </c>
      <c r="M207" s="11"/>
      <c r="N207" s="25">
        <v>9.2100000000000009</v>
      </c>
      <c r="O207" s="25">
        <v>9.85</v>
      </c>
      <c r="P207" s="27" t="str">
        <f>VLOOKUP(E207,[1]TDSheet!$E$16:$L$1056,8,0)</f>
        <v>"открытые запросы-предложения"</v>
      </c>
    </row>
    <row r="208" spans="1:16" s="2" customFormat="1" ht="22.5" x14ac:dyDescent="0.2">
      <c r="A208" s="22"/>
      <c r="B208" s="23"/>
      <c r="C208" s="24"/>
      <c r="D208" s="24"/>
      <c r="E208" s="44" t="s">
        <v>277</v>
      </c>
      <c r="F208" s="11" t="s">
        <v>26</v>
      </c>
      <c r="G208" s="25">
        <v>0.52</v>
      </c>
      <c r="H208" s="25">
        <v>0.87</v>
      </c>
      <c r="I208" s="25">
        <v>0.04</v>
      </c>
      <c r="J208" s="25">
        <v>1.43</v>
      </c>
      <c r="K208" s="25">
        <v>0.25</v>
      </c>
      <c r="L208" s="18">
        <v>22</v>
      </c>
      <c r="M208" s="25">
        <v>0.01</v>
      </c>
      <c r="N208" s="25">
        <v>22.26</v>
      </c>
      <c r="O208" s="25">
        <v>23.69</v>
      </c>
      <c r="P208" s="27" t="str">
        <f>VLOOKUP(E208,[1]TDSheet!$E$16:$L$1056,8,0)</f>
        <v>"открытые запросы-предложения"</v>
      </c>
    </row>
    <row r="209" spans="1:16" s="2" customFormat="1" ht="22.5" x14ac:dyDescent="0.2">
      <c r="A209" s="22"/>
      <c r="B209" s="23"/>
      <c r="C209" s="24"/>
      <c r="D209" s="24"/>
      <c r="E209" s="44" t="s">
        <v>32</v>
      </c>
      <c r="F209" s="11" t="s">
        <v>26</v>
      </c>
      <c r="G209" s="18">
        <v>2</v>
      </c>
      <c r="H209" s="25">
        <v>0.65</v>
      </c>
      <c r="I209" s="25">
        <v>3.17</v>
      </c>
      <c r="J209" s="25">
        <v>5.82</v>
      </c>
      <c r="K209" s="25">
        <v>0.72</v>
      </c>
      <c r="L209" s="25">
        <v>0.76</v>
      </c>
      <c r="M209" s="25">
        <v>0.22</v>
      </c>
      <c r="N209" s="26">
        <v>1.7</v>
      </c>
      <c r="O209" s="25">
        <v>7.52</v>
      </c>
      <c r="P209" s="27" t="str">
        <f>VLOOKUP(E209,[1]TDSheet!$E$16:$L$1056,8,0)</f>
        <v>"открытые запросы-предложения"</v>
      </c>
    </row>
    <row r="210" spans="1:16" s="2" customFormat="1" ht="22.5" x14ac:dyDescent="0.2">
      <c r="A210" s="22"/>
      <c r="B210" s="23"/>
      <c r="C210" s="24"/>
      <c r="D210" s="24"/>
      <c r="E210" s="44" t="s">
        <v>292</v>
      </c>
      <c r="F210" s="11" t="s">
        <v>26</v>
      </c>
      <c r="G210" s="25">
        <v>0.06</v>
      </c>
      <c r="H210" s="25">
        <v>0.03</v>
      </c>
      <c r="I210" s="25">
        <v>0.02</v>
      </c>
      <c r="J210" s="25">
        <v>0.11</v>
      </c>
      <c r="K210" s="25">
        <v>0.04</v>
      </c>
      <c r="L210" s="25">
        <v>0.04</v>
      </c>
      <c r="M210" s="25">
        <v>0.01</v>
      </c>
      <c r="N210" s="25">
        <v>0.09</v>
      </c>
      <c r="O210" s="26">
        <v>0.2</v>
      </c>
      <c r="P210" s="27" t="str">
        <f>VLOOKUP(E210,[1]TDSheet!$E$16:$L$1056,8,0)</f>
        <v>"открытые запросы-предложения"</v>
      </c>
    </row>
    <row r="211" spans="1:16" s="2" customFormat="1" ht="22.5" x14ac:dyDescent="0.2">
      <c r="A211" s="22"/>
      <c r="B211" s="23"/>
      <c r="C211" s="24"/>
      <c r="D211" s="24"/>
      <c r="E211" s="44" t="s">
        <v>33</v>
      </c>
      <c r="F211" s="11" t="s">
        <v>26</v>
      </c>
      <c r="G211" s="25">
        <v>0.02</v>
      </c>
      <c r="H211" s="25">
        <v>0.02</v>
      </c>
      <c r="I211" s="25">
        <v>0.55000000000000004</v>
      </c>
      <c r="J211" s="25">
        <v>0.59</v>
      </c>
      <c r="K211" s="25">
        <v>1.83</v>
      </c>
      <c r="L211" s="25">
        <v>0.78</v>
      </c>
      <c r="M211" s="25">
        <v>0.01</v>
      </c>
      <c r="N211" s="25">
        <v>2.62</v>
      </c>
      <c r="O211" s="25">
        <v>3.21</v>
      </c>
      <c r="P211" s="27" t="str">
        <f>VLOOKUP(E211,[1]TDSheet!$E$16:$L$1056,8,0)</f>
        <v>"открытые запросы-предложения"</v>
      </c>
    </row>
    <row r="212" spans="1:16" s="2" customFormat="1" ht="22.5" x14ac:dyDescent="0.2">
      <c r="A212" s="22"/>
      <c r="B212" s="23"/>
      <c r="C212" s="24"/>
      <c r="D212" s="24"/>
      <c r="E212" s="44" t="s">
        <v>34</v>
      </c>
      <c r="F212" s="11" t="s">
        <v>26</v>
      </c>
      <c r="G212" s="25">
        <v>0.56000000000000005</v>
      </c>
      <c r="H212" s="25">
        <v>0.42</v>
      </c>
      <c r="I212" s="25">
        <v>0.95</v>
      </c>
      <c r="J212" s="25">
        <v>1.93</v>
      </c>
      <c r="K212" s="25">
        <v>4.51</v>
      </c>
      <c r="L212" s="25">
        <v>0.86</v>
      </c>
      <c r="M212" s="25">
        <v>-0.01</v>
      </c>
      <c r="N212" s="25">
        <v>5.36</v>
      </c>
      <c r="O212" s="25">
        <v>7.29</v>
      </c>
      <c r="P212" s="27" t="str">
        <f>VLOOKUP(E212,[1]TDSheet!$E$16:$L$1056,8,0)</f>
        <v>"открытые запросы-предложения"</v>
      </c>
    </row>
    <row r="213" spans="1:16" s="2" customFormat="1" ht="22.5" x14ac:dyDescent="0.2">
      <c r="A213" s="22"/>
      <c r="B213" s="23"/>
      <c r="C213" s="24"/>
      <c r="D213" s="24"/>
      <c r="E213" s="44" t="s">
        <v>35</v>
      </c>
      <c r="F213" s="11" t="s">
        <v>26</v>
      </c>
      <c r="G213" s="25">
        <v>0.13</v>
      </c>
      <c r="H213" s="25">
        <v>2.25</v>
      </c>
      <c r="I213" s="25">
        <v>0.56000000000000005</v>
      </c>
      <c r="J213" s="25">
        <v>2.94</v>
      </c>
      <c r="K213" s="25">
        <v>0.96</v>
      </c>
      <c r="L213" s="25">
        <v>0.68</v>
      </c>
      <c r="M213" s="25">
        <v>0.64</v>
      </c>
      <c r="N213" s="25">
        <v>2.2799999999999998</v>
      </c>
      <c r="O213" s="25">
        <v>5.22</v>
      </c>
      <c r="P213" s="27" t="str">
        <f>VLOOKUP(E213,[1]TDSheet!$E$16:$L$1056,8,0)</f>
        <v>"открытые запросы-предложения"</v>
      </c>
    </row>
    <row r="214" spans="1:16" s="2" customFormat="1" ht="22.5" x14ac:dyDescent="0.2">
      <c r="A214" s="22"/>
      <c r="B214" s="23"/>
      <c r="C214" s="24"/>
      <c r="D214" s="24"/>
      <c r="E214" s="44" t="s">
        <v>36</v>
      </c>
      <c r="F214" s="11" t="s">
        <v>26</v>
      </c>
      <c r="G214" s="25">
        <v>8.75</v>
      </c>
      <c r="H214" s="25">
        <v>8.52</v>
      </c>
      <c r="I214" s="25">
        <v>5.05</v>
      </c>
      <c r="J214" s="25">
        <v>22.32</v>
      </c>
      <c r="K214" s="26">
        <v>10.1</v>
      </c>
      <c r="L214" s="25">
        <v>9.83</v>
      </c>
      <c r="M214" s="25">
        <v>9.11</v>
      </c>
      <c r="N214" s="25">
        <v>29.04</v>
      </c>
      <c r="O214" s="25">
        <v>51.36</v>
      </c>
      <c r="P214" s="27" t="str">
        <f>VLOOKUP(E214,[1]TDSheet!$E$16:$L$1056,8,0)</f>
        <v>"открытые запросы-предложения"</v>
      </c>
    </row>
    <row r="215" spans="1:16" s="2" customFormat="1" ht="12" x14ac:dyDescent="0.2">
      <c r="A215" s="22"/>
      <c r="B215" s="23"/>
      <c r="C215" s="24"/>
      <c r="D215" s="24"/>
      <c r="E215" s="44" t="s">
        <v>279</v>
      </c>
      <c r="F215" s="11" t="s">
        <v>26</v>
      </c>
      <c r="G215" s="25">
        <v>6.08</v>
      </c>
      <c r="H215" s="25">
        <v>6.73</v>
      </c>
      <c r="I215" s="25">
        <v>2.72</v>
      </c>
      <c r="J215" s="25">
        <v>15.53</v>
      </c>
      <c r="K215" s="25">
        <v>5.55</v>
      </c>
      <c r="L215" s="11"/>
      <c r="M215" s="26">
        <v>4.2</v>
      </c>
      <c r="N215" s="25">
        <v>9.75</v>
      </c>
      <c r="O215" s="25">
        <v>25.28</v>
      </c>
      <c r="P215" s="27" t="str">
        <f>VLOOKUP(E215,[1]TDSheet!$E$16:$L$1056,8,0)</f>
        <v>"прямые закупки"</v>
      </c>
    </row>
    <row r="216" spans="1:16" s="2" customFormat="1" ht="12" x14ac:dyDescent="0.2">
      <c r="A216" s="22"/>
      <c r="B216" s="23"/>
      <c r="C216" s="24"/>
      <c r="D216" s="24"/>
      <c r="E216" s="44" t="s">
        <v>282</v>
      </c>
      <c r="F216" s="11" t="s">
        <v>26</v>
      </c>
      <c r="G216" s="18">
        <v>2</v>
      </c>
      <c r="H216" s="25">
        <v>2.0499999999999998</v>
      </c>
      <c r="I216" s="25">
        <v>1.66</v>
      </c>
      <c r="J216" s="25">
        <v>5.71</v>
      </c>
      <c r="K216" s="25">
        <v>2.38</v>
      </c>
      <c r="L216" s="11"/>
      <c r="M216" s="25">
        <v>4.13</v>
      </c>
      <c r="N216" s="25">
        <v>6.51</v>
      </c>
      <c r="O216" s="25">
        <v>12.22</v>
      </c>
      <c r="P216" s="27" t="str">
        <f>VLOOKUP(E216,[1]TDSheet!$E$16:$L$1056,8,0)</f>
        <v>"прямые закупки"</v>
      </c>
    </row>
    <row r="217" spans="1:16" s="2" customFormat="1" ht="22.5" x14ac:dyDescent="0.2">
      <c r="A217" s="22"/>
      <c r="B217" s="23"/>
      <c r="C217" s="24"/>
      <c r="D217" s="24"/>
      <c r="E217" s="44" t="s">
        <v>290</v>
      </c>
      <c r="F217" s="11" t="s">
        <v>26</v>
      </c>
      <c r="G217" s="25">
        <v>4.25</v>
      </c>
      <c r="H217" s="25">
        <v>3.87</v>
      </c>
      <c r="I217" s="25">
        <v>2.04</v>
      </c>
      <c r="J217" s="25">
        <v>10.16</v>
      </c>
      <c r="K217" s="25">
        <v>3.55</v>
      </c>
      <c r="L217" s="25">
        <v>3.55</v>
      </c>
      <c r="M217" s="25">
        <v>3.13</v>
      </c>
      <c r="N217" s="25">
        <v>10.23</v>
      </c>
      <c r="O217" s="25">
        <v>20.39</v>
      </c>
      <c r="P217" s="27" t="str">
        <f>VLOOKUP(E217,[1]TDSheet!$E$16:$L$1056,8,0)</f>
        <v>"открытые запросы-предложения"</v>
      </c>
    </row>
    <row r="218" spans="1:16" s="2" customFormat="1" ht="12" x14ac:dyDescent="0.2">
      <c r="A218" s="22"/>
      <c r="B218" s="23"/>
      <c r="C218" s="24"/>
      <c r="D218" s="24"/>
      <c r="E218" s="44" t="s">
        <v>37</v>
      </c>
      <c r="F218" s="11" t="s">
        <v>26</v>
      </c>
      <c r="G218" s="25">
        <v>0.46</v>
      </c>
      <c r="H218" s="25">
        <v>0.08</v>
      </c>
      <c r="I218" s="25">
        <v>0.96</v>
      </c>
      <c r="J218" s="26">
        <v>1.5</v>
      </c>
      <c r="K218" s="25">
        <v>0.01</v>
      </c>
      <c r="L218" s="26">
        <v>1.9</v>
      </c>
      <c r="M218" s="11"/>
      <c r="N218" s="25">
        <v>1.91</v>
      </c>
      <c r="O218" s="25">
        <v>3.41</v>
      </c>
      <c r="P218" s="27" t="str">
        <f>VLOOKUP(E218,[1]TDSheet!$E$16:$L$1056,8,0)</f>
        <v>"прямые закупки"</v>
      </c>
    </row>
    <row r="219" spans="1:16" s="2" customFormat="1" ht="12" x14ac:dyDescent="0.2">
      <c r="A219" s="22"/>
      <c r="B219" s="23"/>
      <c r="C219" s="24"/>
      <c r="D219" s="24"/>
      <c r="E219" s="44" t="s">
        <v>38</v>
      </c>
      <c r="F219" s="11" t="s">
        <v>26</v>
      </c>
      <c r="G219" s="25">
        <v>0.05</v>
      </c>
      <c r="H219" s="11"/>
      <c r="I219" s="25">
        <v>2.21</v>
      </c>
      <c r="J219" s="25">
        <v>2.2599999999999998</v>
      </c>
      <c r="K219" s="25">
        <v>0.74</v>
      </c>
      <c r="L219" s="25">
        <v>0.03</v>
      </c>
      <c r="M219" s="25">
        <v>9.11</v>
      </c>
      <c r="N219" s="25">
        <v>9.8800000000000008</v>
      </c>
      <c r="O219" s="25">
        <v>12.14</v>
      </c>
      <c r="P219" s="27" t="str">
        <f>VLOOKUP(E219,[1]TDSheet!$E$16:$L$1056,8,0)</f>
        <v>"прямые закупки"</v>
      </c>
    </row>
    <row r="220" spans="1:16" s="2" customFormat="1" ht="22.5" x14ac:dyDescent="0.2">
      <c r="A220" s="22"/>
      <c r="B220" s="23"/>
      <c r="C220" s="24"/>
      <c r="D220" s="24"/>
      <c r="E220" s="44" t="s">
        <v>39</v>
      </c>
      <c r="F220" s="11" t="s">
        <v>26</v>
      </c>
      <c r="G220" s="26">
        <v>3.5</v>
      </c>
      <c r="H220" s="25">
        <v>2.73</v>
      </c>
      <c r="I220" s="25">
        <v>2.74</v>
      </c>
      <c r="J220" s="25">
        <v>8.9700000000000006</v>
      </c>
      <c r="K220" s="25">
        <v>2.94</v>
      </c>
      <c r="L220" s="25">
        <v>3.24</v>
      </c>
      <c r="M220" s="25">
        <v>2.14</v>
      </c>
      <c r="N220" s="25">
        <v>8.32</v>
      </c>
      <c r="O220" s="25">
        <v>17.29</v>
      </c>
      <c r="P220" s="27" t="str">
        <f>VLOOKUP(E220,[1]TDSheet!$E$16:$L$1056,8,0)</f>
        <v>"открытые запросы-предложения"</v>
      </c>
    </row>
    <row r="221" spans="1:16" s="2" customFormat="1" ht="22.5" x14ac:dyDescent="0.2">
      <c r="A221" s="22"/>
      <c r="B221" s="23"/>
      <c r="C221" s="24"/>
      <c r="D221" s="24"/>
      <c r="E221" s="44" t="s">
        <v>40</v>
      </c>
      <c r="F221" s="11" t="s">
        <v>26</v>
      </c>
      <c r="G221" s="26">
        <v>0.2</v>
      </c>
      <c r="H221" s="25">
        <v>0.16</v>
      </c>
      <c r="I221" s="25">
        <v>0.16</v>
      </c>
      <c r="J221" s="25">
        <v>0.52</v>
      </c>
      <c r="K221" s="25">
        <v>0.13</v>
      </c>
      <c r="L221" s="25">
        <v>0.24</v>
      </c>
      <c r="M221" s="25">
        <v>0.02</v>
      </c>
      <c r="N221" s="25">
        <v>0.39</v>
      </c>
      <c r="O221" s="25">
        <v>0.91</v>
      </c>
      <c r="P221" s="27" t="str">
        <f>VLOOKUP(E221,[1]TDSheet!$E$16:$L$1056,8,0)</f>
        <v>"открытые запросы-предложения"</v>
      </c>
    </row>
    <row r="222" spans="1:16" s="2" customFormat="1" ht="22.5" x14ac:dyDescent="0.2">
      <c r="A222" s="22"/>
      <c r="B222" s="23"/>
      <c r="C222" s="24"/>
      <c r="D222" s="24"/>
      <c r="E222" s="44" t="s">
        <v>41</v>
      </c>
      <c r="F222" s="11" t="s">
        <v>26</v>
      </c>
      <c r="G222" s="25">
        <v>0.26</v>
      </c>
      <c r="H222" s="11"/>
      <c r="I222" s="11"/>
      <c r="J222" s="25">
        <v>0.26</v>
      </c>
      <c r="K222" s="11"/>
      <c r="L222" s="11"/>
      <c r="M222" s="11"/>
      <c r="N222" s="11"/>
      <c r="O222" s="25">
        <v>0.26</v>
      </c>
      <c r="P222" s="27" t="str">
        <f>VLOOKUP(E222,[1]TDSheet!$E$16:$L$1056,8,0)</f>
        <v>"открытые запросы-предложения"</v>
      </c>
    </row>
    <row r="223" spans="1:16" s="2" customFormat="1" ht="22.5" x14ac:dyDescent="0.2">
      <c r="A223" s="22"/>
      <c r="B223" s="23"/>
      <c r="C223" s="24"/>
      <c r="D223" s="24"/>
      <c r="E223" s="44" t="s">
        <v>42</v>
      </c>
      <c r="F223" s="11" t="s">
        <v>26</v>
      </c>
      <c r="G223" s="25">
        <v>43.38</v>
      </c>
      <c r="H223" s="25">
        <v>43.76</v>
      </c>
      <c r="I223" s="25">
        <v>26.29</v>
      </c>
      <c r="J223" s="25">
        <v>113.43</v>
      </c>
      <c r="K223" s="25">
        <v>40.369999999999997</v>
      </c>
      <c r="L223" s="25">
        <v>36.93</v>
      </c>
      <c r="M223" s="25">
        <v>33.49</v>
      </c>
      <c r="N223" s="25">
        <v>110.79</v>
      </c>
      <c r="O223" s="25">
        <v>224.22</v>
      </c>
      <c r="P223" s="27" t="str">
        <f>VLOOKUP(E223,[1]TDSheet!$E$16:$L$1056,8,0)</f>
        <v>"открытые запросы-предложения"</v>
      </c>
    </row>
    <row r="224" spans="1:16" s="2" customFormat="1" ht="24" x14ac:dyDescent="0.2">
      <c r="A224" s="22"/>
      <c r="B224" s="23"/>
      <c r="C224" s="24"/>
      <c r="D224" s="24"/>
      <c r="E224" s="44" t="s">
        <v>43</v>
      </c>
      <c r="F224" s="11" t="s">
        <v>26</v>
      </c>
      <c r="G224" s="25">
        <v>5.94</v>
      </c>
      <c r="H224" s="25">
        <v>5.55</v>
      </c>
      <c r="I224" s="25">
        <v>5.94</v>
      </c>
      <c r="J224" s="25">
        <v>17.43</v>
      </c>
      <c r="K224" s="25">
        <v>5.74</v>
      </c>
      <c r="L224" s="25">
        <v>5.93</v>
      </c>
      <c r="M224" s="25">
        <v>5.74</v>
      </c>
      <c r="N224" s="25">
        <v>17.41</v>
      </c>
      <c r="O224" s="25">
        <v>34.840000000000003</v>
      </c>
      <c r="P224" s="27" t="str">
        <f>VLOOKUP(E224,[1]TDSheet!$E$16:$L$1056,8,0)</f>
        <v>"открытые запросы-предложения"</v>
      </c>
    </row>
    <row r="225" spans="1:16" s="2" customFormat="1" ht="22.5" x14ac:dyDescent="0.2">
      <c r="A225" s="22"/>
      <c r="B225" s="23"/>
      <c r="C225" s="24"/>
      <c r="D225" s="24"/>
      <c r="E225" s="44" t="s">
        <v>44</v>
      </c>
      <c r="F225" s="11" t="s">
        <v>26</v>
      </c>
      <c r="G225" s="25">
        <v>1.1599999999999999</v>
      </c>
      <c r="H225" s="25">
        <v>1.0900000000000001</v>
      </c>
      <c r="I225" s="25">
        <v>0.95</v>
      </c>
      <c r="J225" s="26">
        <v>3.2</v>
      </c>
      <c r="K225" s="25">
        <v>1.33</v>
      </c>
      <c r="L225" s="25">
        <v>1.32</v>
      </c>
      <c r="M225" s="25">
        <v>1.26</v>
      </c>
      <c r="N225" s="25">
        <v>3.91</v>
      </c>
      <c r="O225" s="25">
        <v>7.11</v>
      </c>
      <c r="P225" s="27" t="str">
        <f>VLOOKUP(E225,[1]TDSheet!$E$16:$L$1056,8,0)</f>
        <v>"открытые запросы-предложения"</v>
      </c>
    </row>
    <row r="226" spans="1:16" s="2" customFormat="1" ht="12" x14ac:dyDescent="0.2">
      <c r="A226" s="22"/>
      <c r="B226" s="23"/>
      <c r="C226" s="24"/>
      <c r="D226" s="24"/>
      <c r="E226" s="44" t="s">
        <v>291</v>
      </c>
      <c r="F226" s="11" t="s">
        <v>26</v>
      </c>
      <c r="G226" s="25">
        <v>1.73</v>
      </c>
      <c r="H226" s="25">
        <v>1.1399999999999999</v>
      </c>
      <c r="I226" s="25">
        <v>0.69</v>
      </c>
      <c r="J226" s="25">
        <v>3.56</v>
      </c>
      <c r="K226" s="25">
        <v>0.51</v>
      </c>
      <c r="L226" s="25">
        <v>0.23</v>
      </c>
      <c r="M226" s="11"/>
      <c r="N226" s="25">
        <v>0.74</v>
      </c>
      <c r="O226" s="26">
        <v>4.3</v>
      </c>
      <c r="P226" s="27" t="str">
        <f>VLOOKUP(E226,[1]TDSheet!$E$16:$L$1056,8,0)</f>
        <v>"прямые закупки"</v>
      </c>
    </row>
    <row r="227" spans="1:16" s="2" customFormat="1" ht="12" x14ac:dyDescent="0.2">
      <c r="A227" s="22"/>
      <c r="B227" s="23"/>
      <c r="C227" s="24"/>
      <c r="D227" s="24"/>
      <c r="E227" s="44" t="s">
        <v>45</v>
      </c>
      <c r="F227" s="11" t="s">
        <v>26</v>
      </c>
      <c r="G227" s="25">
        <v>9.5500000000000007</v>
      </c>
      <c r="H227" s="25">
        <v>9.48</v>
      </c>
      <c r="I227" s="25">
        <v>9.56</v>
      </c>
      <c r="J227" s="25">
        <v>28.59</v>
      </c>
      <c r="K227" s="25">
        <v>9.5399999999999991</v>
      </c>
      <c r="L227" s="25">
        <v>9.59</v>
      </c>
      <c r="M227" s="25">
        <v>9.57</v>
      </c>
      <c r="N227" s="26">
        <v>28.7</v>
      </c>
      <c r="O227" s="25">
        <v>57.29</v>
      </c>
      <c r="P227" s="27" t="str">
        <f>VLOOKUP(E227,[1]TDSheet!$E$16:$L$1056,8,0)</f>
        <v>"прямые закупки"</v>
      </c>
    </row>
    <row r="228" spans="1:16" s="2" customFormat="1" ht="22.5" x14ac:dyDescent="0.2">
      <c r="A228" s="22"/>
      <c r="B228" s="23"/>
      <c r="C228" s="24"/>
      <c r="D228" s="24"/>
      <c r="E228" s="44" t="s">
        <v>46</v>
      </c>
      <c r="F228" s="11" t="s">
        <v>26</v>
      </c>
      <c r="G228" s="25">
        <v>0.08</v>
      </c>
      <c r="H228" s="25">
        <v>0.43</v>
      </c>
      <c r="I228" s="25">
        <v>0.31</v>
      </c>
      <c r="J228" s="25">
        <v>0.82</v>
      </c>
      <c r="K228" s="25">
        <v>0.19</v>
      </c>
      <c r="L228" s="11"/>
      <c r="M228" s="25">
        <v>0.02</v>
      </c>
      <c r="N228" s="25">
        <v>0.21</v>
      </c>
      <c r="O228" s="25">
        <v>1.03</v>
      </c>
      <c r="P228" s="27" t="str">
        <f>VLOOKUP(E228,[1]TDSheet!$E$16:$L$1056,8,0)</f>
        <v>"открытые запросы-предложения"</v>
      </c>
    </row>
    <row r="229" spans="1:16" s="2" customFormat="1" ht="22.5" x14ac:dyDescent="0.2">
      <c r="A229" s="22"/>
      <c r="B229" s="23"/>
      <c r="C229" s="24"/>
      <c r="D229" s="24"/>
      <c r="E229" s="44" t="s">
        <v>47</v>
      </c>
      <c r="F229" s="11" t="s">
        <v>26</v>
      </c>
      <c r="G229" s="25">
        <v>3.22</v>
      </c>
      <c r="H229" s="25">
        <v>3.22</v>
      </c>
      <c r="I229" s="25">
        <v>3.22</v>
      </c>
      <c r="J229" s="25">
        <v>9.66</v>
      </c>
      <c r="K229" s="25">
        <v>3.22</v>
      </c>
      <c r="L229" s="25">
        <v>3.22</v>
      </c>
      <c r="M229" s="25">
        <v>3.22</v>
      </c>
      <c r="N229" s="25">
        <v>9.66</v>
      </c>
      <c r="O229" s="25">
        <v>19.32</v>
      </c>
      <c r="P229" s="27" t="str">
        <f>VLOOKUP(E229,[1]TDSheet!$E$16:$L$1056,8,0)</f>
        <v>"открытые запросы-предложения"</v>
      </c>
    </row>
    <row r="230" spans="1:16" s="2" customFormat="1" ht="22.5" x14ac:dyDescent="0.2">
      <c r="A230" s="22"/>
      <c r="B230" s="23"/>
      <c r="C230" s="24"/>
      <c r="D230" s="24"/>
      <c r="E230" s="44" t="s">
        <v>293</v>
      </c>
      <c r="F230" s="11" t="s">
        <v>26</v>
      </c>
      <c r="G230" s="25">
        <v>7.57</v>
      </c>
      <c r="H230" s="25">
        <v>9.23</v>
      </c>
      <c r="I230" s="25">
        <v>3.92</v>
      </c>
      <c r="J230" s="25">
        <v>20.72</v>
      </c>
      <c r="K230" s="25">
        <v>7.49</v>
      </c>
      <c r="L230" s="25">
        <v>6.77</v>
      </c>
      <c r="M230" s="25">
        <v>7.58</v>
      </c>
      <c r="N230" s="25">
        <v>21.84</v>
      </c>
      <c r="O230" s="25">
        <v>42.56</v>
      </c>
      <c r="P230" s="27" t="str">
        <f>VLOOKUP(E230,[1]TDSheet!$E$16:$L$1056,8,0)</f>
        <v>"открытые запросы-предложения"</v>
      </c>
    </row>
    <row r="231" spans="1:16" s="2" customFormat="1" ht="22.5" x14ac:dyDescent="0.2">
      <c r="A231" s="22"/>
      <c r="B231" s="23"/>
      <c r="C231" s="24"/>
      <c r="D231" s="24"/>
      <c r="E231" s="44" t="s">
        <v>294</v>
      </c>
      <c r="F231" s="11" t="s">
        <v>26</v>
      </c>
      <c r="G231" s="25">
        <v>2.41</v>
      </c>
      <c r="H231" s="25">
        <v>2.5499999999999998</v>
      </c>
      <c r="I231" s="25">
        <v>1.24</v>
      </c>
      <c r="J231" s="26">
        <v>6.2</v>
      </c>
      <c r="K231" s="25">
        <v>2.42</v>
      </c>
      <c r="L231" s="25">
        <v>2.2599999999999998</v>
      </c>
      <c r="M231" s="25">
        <v>2.2599999999999998</v>
      </c>
      <c r="N231" s="25">
        <v>6.94</v>
      </c>
      <c r="O231" s="25">
        <v>13.14</v>
      </c>
      <c r="P231" s="27" t="str">
        <f>VLOOKUP(E231,[1]TDSheet!$E$16:$L$1056,8,0)</f>
        <v>"открытые запросы-предложения"</v>
      </c>
    </row>
    <row r="232" spans="1:16" s="2" customFormat="1" ht="22.5" x14ac:dyDescent="0.2">
      <c r="A232" s="22"/>
      <c r="B232" s="23"/>
      <c r="C232" s="24"/>
      <c r="D232" s="24"/>
      <c r="E232" s="44" t="s">
        <v>295</v>
      </c>
      <c r="F232" s="11" t="s">
        <v>26</v>
      </c>
      <c r="G232" s="25">
        <v>3.72</v>
      </c>
      <c r="H232" s="25">
        <v>13.37</v>
      </c>
      <c r="I232" s="25">
        <v>4.46</v>
      </c>
      <c r="J232" s="25">
        <v>21.55</v>
      </c>
      <c r="K232" s="25">
        <v>7.59</v>
      </c>
      <c r="L232" s="25">
        <v>7.52</v>
      </c>
      <c r="M232" s="25">
        <v>8.1300000000000008</v>
      </c>
      <c r="N232" s="25">
        <v>23.24</v>
      </c>
      <c r="O232" s="25">
        <v>44.79</v>
      </c>
      <c r="P232" s="27" t="str">
        <f>VLOOKUP(E232,[1]TDSheet!$E$16:$L$1056,8,0)</f>
        <v>"открытые запросы-предложения"</v>
      </c>
    </row>
    <row r="233" spans="1:16" s="2" customFormat="1" ht="24" x14ac:dyDescent="0.2">
      <c r="A233" s="22"/>
      <c r="B233" s="23"/>
      <c r="C233" s="24"/>
      <c r="D233" s="24"/>
      <c r="E233" s="44" t="s">
        <v>296</v>
      </c>
      <c r="F233" s="11" t="s">
        <v>26</v>
      </c>
      <c r="G233" s="25">
        <v>0.14000000000000001</v>
      </c>
      <c r="H233" s="25">
        <v>0.21</v>
      </c>
      <c r="I233" s="26">
        <v>0.2</v>
      </c>
      <c r="J233" s="25">
        <v>0.55000000000000004</v>
      </c>
      <c r="K233" s="25">
        <v>0.19</v>
      </c>
      <c r="L233" s="25">
        <v>0.14000000000000001</v>
      </c>
      <c r="M233" s="25">
        <v>0.11</v>
      </c>
      <c r="N233" s="25">
        <v>0.44</v>
      </c>
      <c r="O233" s="25">
        <v>0.99</v>
      </c>
      <c r="P233" s="27" t="str">
        <f>VLOOKUP(E233,[1]TDSheet!$E$16:$L$1056,8,0)</f>
        <v>"открытые запросы-предложения"</v>
      </c>
    </row>
    <row r="234" spans="1:16" s="2" customFormat="1" ht="22.5" x14ac:dyDescent="0.2">
      <c r="A234" s="22"/>
      <c r="B234" s="23"/>
      <c r="C234" s="24"/>
      <c r="D234" s="24"/>
      <c r="E234" s="44" t="s">
        <v>48</v>
      </c>
      <c r="F234" s="11" t="s">
        <v>26</v>
      </c>
      <c r="G234" s="26">
        <v>16.2</v>
      </c>
      <c r="H234" s="25">
        <v>16.559999999999999</v>
      </c>
      <c r="I234" s="25">
        <v>12.26</v>
      </c>
      <c r="J234" s="25">
        <v>45.02</v>
      </c>
      <c r="K234" s="25">
        <v>16.07</v>
      </c>
      <c r="L234" s="25">
        <v>15.52</v>
      </c>
      <c r="M234" s="18">
        <v>24</v>
      </c>
      <c r="N234" s="25">
        <v>55.59</v>
      </c>
      <c r="O234" s="25">
        <v>100.61</v>
      </c>
      <c r="P234" s="27" t="str">
        <f>VLOOKUP(E234,[1]TDSheet!$E$16:$L$1056,8,0)</f>
        <v>"открытые запросы-предложения"</v>
      </c>
    </row>
    <row r="235" spans="1:16" s="2" customFormat="1" ht="22.5" x14ac:dyDescent="0.2">
      <c r="A235" s="22"/>
      <c r="B235" s="23"/>
      <c r="C235" s="24"/>
      <c r="D235" s="24"/>
      <c r="E235" s="44" t="s">
        <v>49</v>
      </c>
      <c r="F235" s="11" t="s">
        <v>26</v>
      </c>
      <c r="G235" s="25">
        <v>6.87</v>
      </c>
      <c r="H235" s="25">
        <v>6.69</v>
      </c>
      <c r="I235" s="25">
        <v>3.74</v>
      </c>
      <c r="J235" s="26">
        <v>17.3</v>
      </c>
      <c r="K235" s="25">
        <v>5.78</v>
      </c>
      <c r="L235" s="25">
        <v>5.26</v>
      </c>
      <c r="M235" s="25">
        <v>4.4800000000000004</v>
      </c>
      <c r="N235" s="25">
        <v>15.52</v>
      </c>
      <c r="O235" s="25">
        <v>32.82</v>
      </c>
      <c r="P235" s="27" t="str">
        <f>VLOOKUP(E235,[1]TDSheet!$E$16:$L$1056,8,0)</f>
        <v>"открытые запросы-предложения"</v>
      </c>
    </row>
    <row r="236" spans="1:16" s="2" customFormat="1" ht="22.5" x14ac:dyDescent="0.2">
      <c r="A236" s="22"/>
      <c r="B236" s="23"/>
      <c r="C236" s="24"/>
      <c r="D236" s="24"/>
      <c r="E236" s="44" t="s">
        <v>297</v>
      </c>
      <c r="F236" s="11" t="s">
        <v>26</v>
      </c>
      <c r="G236" s="25">
        <v>0.65</v>
      </c>
      <c r="H236" s="25">
        <v>0.68</v>
      </c>
      <c r="I236" s="25">
        <v>0.41</v>
      </c>
      <c r="J236" s="25">
        <v>1.74</v>
      </c>
      <c r="K236" s="25">
        <v>0.64</v>
      </c>
      <c r="L236" s="25">
        <v>0.63</v>
      </c>
      <c r="M236" s="25">
        <v>0.57999999999999996</v>
      </c>
      <c r="N236" s="25">
        <v>1.85</v>
      </c>
      <c r="O236" s="25">
        <v>3.59</v>
      </c>
      <c r="P236" s="27" t="str">
        <f>VLOOKUP(E236,[1]TDSheet!$E$16:$L$1056,8,0)</f>
        <v>"открытые запросы-предложения"</v>
      </c>
    </row>
    <row r="237" spans="1:16" s="2" customFormat="1" ht="22.5" x14ac:dyDescent="0.2">
      <c r="A237" s="22"/>
      <c r="B237" s="23"/>
      <c r="C237" s="24"/>
      <c r="D237" s="24"/>
      <c r="E237" s="44" t="s">
        <v>50</v>
      </c>
      <c r="F237" s="11" t="s">
        <v>26</v>
      </c>
      <c r="G237" s="25">
        <v>23.82</v>
      </c>
      <c r="H237" s="25">
        <v>24.75</v>
      </c>
      <c r="I237" s="25">
        <v>13.47</v>
      </c>
      <c r="J237" s="25">
        <v>62.04</v>
      </c>
      <c r="K237" s="25">
        <v>22.65</v>
      </c>
      <c r="L237" s="25">
        <v>21.07</v>
      </c>
      <c r="M237" s="25">
        <v>19.829999999999998</v>
      </c>
      <c r="N237" s="25">
        <v>63.55</v>
      </c>
      <c r="O237" s="25">
        <v>125.59</v>
      </c>
      <c r="P237" s="27" t="str">
        <f>VLOOKUP(E237,[1]TDSheet!$E$16:$L$1056,8,0)</f>
        <v>"открытые запросы-предложения"</v>
      </c>
    </row>
    <row r="238" spans="1:16" s="2" customFormat="1" ht="22.5" x14ac:dyDescent="0.2">
      <c r="A238" s="22"/>
      <c r="B238" s="23"/>
      <c r="C238" s="24"/>
      <c r="D238" s="24"/>
      <c r="E238" s="44" t="s">
        <v>298</v>
      </c>
      <c r="F238" s="11" t="s">
        <v>26</v>
      </c>
      <c r="G238" s="25">
        <v>0.55000000000000004</v>
      </c>
      <c r="H238" s="25">
        <v>0.52</v>
      </c>
      <c r="I238" s="25">
        <v>0.41</v>
      </c>
      <c r="J238" s="25">
        <v>1.48</v>
      </c>
      <c r="K238" s="25">
        <v>0.36</v>
      </c>
      <c r="L238" s="26">
        <v>0.3</v>
      </c>
      <c r="M238" s="25">
        <v>0.24</v>
      </c>
      <c r="N238" s="26">
        <v>0.9</v>
      </c>
      <c r="O238" s="25">
        <v>2.38</v>
      </c>
      <c r="P238" s="27" t="str">
        <f>VLOOKUP(E238,[1]TDSheet!$E$16:$L$1056,8,0)</f>
        <v>"открытые запросы-предложения"</v>
      </c>
    </row>
    <row r="239" spans="1:16" s="2" customFormat="1" ht="24" x14ac:dyDescent="0.2">
      <c r="A239" s="22"/>
      <c r="B239" s="23"/>
      <c r="C239" s="24"/>
      <c r="D239" s="24"/>
      <c r="E239" s="44" t="s">
        <v>51</v>
      </c>
      <c r="F239" s="11" t="s">
        <v>26</v>
      </c>
      <c r="G239" s="25">
        <v>0.12</v>
      </c>
      <c r="H239" s="11"/>
      <c r="I239" s="11"/>
      <c r="J239" s="25">
        <v>0.12</v>
      </c>
      <c r="K239" s="11"/>
      <c r="L239" s="11"/>
      <c r="M239" s="11"/>
      <c r="N239" s="11"/>
      <c r="O239" s="25">
        <v>0.12</v>
      </c>
      <c r="P239" s="27" t="str">
        <f>VLOOKUP(E239,[1]TDSheet!$E$16:$L$1056,8,0)</f>
        <v>"открытые запросы-предложения"</v>
      </c>
    </row>
    <row r="240" spans="1:16" s="2" customFormat="1" ht="24" x14ac:dyDescent="0.2">
      <c r="A240" s="22"/>
      <c r="B240" s="23"/>
      <c r="C240" s="24"/>
      <c r="D240" s="24"/>
      <c r="E240" s="44" t="s">
        <v>280</v>
      </c>
      <c r="F240" s="11" t="s">
        <v>26</v>
      </c>
      <c r="G240" s="25">
        <v>3.85</v>
      </c>
      <c r="H240" s="25">
        <v>0.27</v>
      </c>
      <c r="I240" s="25">
        <v>0.13</v>
      </c>
      <c r="J240" s="25">
        <v>4.25</v>
      </c>
      <c r="K240" s="25">
        <v>0.48</v>
      </c>
      <c r="L240" s="25">
        <v>15.72</v>
      </c>
      <c r="M240" s="25">
        <v>42.87</v>
      </c>
      <c r="N240" s="25">
        <v>59.07</v>
      </c>
      <c r="O240" s="25">
        <v>63.32</v>
      </c>
      <c r="P240" s="27" t="str">
        <f>VLOOKUP(E240,[1]TDSheet!$E$16:$L$1056,8,0)</f>
        <v>"открытые запросы-предложения"</v>
      </c>
    </row>
    <row r="241" spans="1:16" s="2" customFormat="1" ht="22.5" x14ac:dyDescent="0.2">
      <c r="A241" s="22"/>
      <c r="B241" s="23"/>
      <c r="C241" s="24"/>
      <c r="D241" s="24"/>
      <c r="E241" s="44" t="s">
        <v>52</v>
      </c>
      <c r="F241" s="11" t="s">
        <v>26</v>
      </c>
      <c r="G241" s="25">
        <v>0.01</v>
      </c>
      <c r="H241" s="11"/>
      <c r="I241" s="25">
        <v>0.01</v>
      </c>
      <c r="J241" s="25">
        <v>0.02</v>
      </c>
      <c r="K241" s="11"/>
      <c r="L241" s="25">
        <v>0.08</v>
      </c>
      <c r="M241" s="11"/>
      <c r="N241" s="25">
        <v>0.08</v>
      </c>
      <c r="O241" s="26">
        <v>0.1</v>
      </c>
      <c r="P241" s="27" t="str">
        <f>VLOOKUP(E241,[1]TDSheet!$E$16:$L$1056,8,0)</f>
        <v>"открытые запросы-предложения"</v>
      </c>
    </row>
    <row r="242" spans="1:16" s="2" customFormat="1" ht="22.5" x14ac:dyDescent="0.2">
      <c r="A242" s="22"/>
      <c r="B242" s="23"/>
      <c r="C242" s="24"/>
      <c r="D242" s="24"/>
      <c r="E242" s="44" t="s">
        <v>53</v>
      </c>
      <c r="F242" s="11" t="s">
        <v>26</v>
      </c>
      <c r="G242" s="11"/>
      <c r="H242" s="25">
        <v>1.38</v>
      </c>
      <c r="I242" s="25">
        <v>1.37</v>
      </c>
      <c r="J242" s="25">
        <v>2.75</v>
      </c>
      <c r="K242" s="25">
        <v>12.31</v>
      </c>
      <c r="L242" s="25">
        <v>50.36</v>
      </c>
      <c r="M242" s="11"/>
      <c r="N242" s="25">
        <v>62.67</v>
      </c>
      <c r="O242" s="25">
        <v>65.42</v>
      </c>
      <c r="P242" s="27" t="str">
        <f>VLOOKUP(E242,[1]TDSheet!$E$16:$L$1056,8,0)</f>
        <v>"открытые запросы-предложения"</v>
      </c>
    </row>
    <row r="243" spans="1:16" s="2" customFormat="1" ht="22.5" x14ac:dyDescent="0.2">
      <c r="A243" s="22"/>
      <c r="B243" s="23"/>
      <c r="C243" s="24"/>
      <c r="D243" s="24"/>
      <c r="E243" s="44" t="s">
        <v>54</v>
      </c>
      <c r="F243" s="11" t="s">
        <v>26</v>
      </c>
      <c r="G243" s="11"/>
      <c r="H243" s="26">
        <v>7.4</v>
      </c>
      <c r="I243" s="25">
        <v>1.29</v>
      </c>
      <c r="J243" s="25">
        <v>8.69</v>
      </c>
      <c r="K243" s="25">
        <v>3.36</v>
      </c>
      <c r="L243" s="25">
        <v>5.0599999999999996</v>
      </c>
      <c r="M243" s="18">
        <v>43</v>
      </c>
      <c r="N243" s="25">
        <v>51.42</v>
      </c>
      <c r="O243" s="25">
        <v>60.11</v>
      </c>
      <c r="P243" s="27" t="str">
        <f>VLOOKUP(E243,[1]TDSheet!$E$16:$L$1056,8,0)</f>
        <v>"открытые запросы-предложения"</v>
      </c>
    </row>
    <row r="244" spans="1:16" s="2" customFormat="1" ht="22.5" x14ac:dyDescent="0.2">
      <c r="A244" s="22"/>
      <c r="B244" s="23"/>
      <c r="C244" s="24"/>
      <c r="D244" s="24"/>
      <c r="E244" s="44" t="s">
        <v>67</v>
      </c>
      <c r="F244" s="11" t="s">
        <v>26</v>
      </c>
      <c r="G244" s="11"/>
      <c r="H244" s="25">
        <v>4.58</v>
      </c>
      <c r="I244" s="11"/>
      <c r="J244" s="25">
        <v>4.58</v>
      </c>
      <c r="K244" s="11"/>
      <c r="L244" s="11"/>
      <c r="M244" s="25">
        <v>2.1800000000000002</v>
      </c>
      <c r="N244" s="25">
        <v>2.1800000000000002</v>
      </c>
      <c r="O244" s="25">
        <v>6.76</v>
      </c>
      <c r="P244" s="27" t="str">
        <f>VLOOKUP(E244,[1]TDSheet!$E$16:$L$1056,8,0)</f>
        <v>"открытые запросы-предложения"</v>
      </c>
    </row>
    <row r="245" spans="1:16" s="2" customFormat="1" ht="22.5" x14ac:dyDescent="0.2">
      <c r="A245" s="22"/>
      <c r="B245" s="23"/>
      <c r="C245" s="24"/>
      <c r="D245" s="24"/>
      <c r="E245" s="44" t="s">
        <v>55</v>
      </c>
      <c r="F245" s="11" t="s">
        <v>26</v>
      </c>
      <c r="G245" s="11"/>
      <c r="H245" s="11"/>
      <c r="I245" s="26">
        <v>4.0999999999999996</v>
      </c>
      <c r="J245" s="26">
        <v>4.0999999999999996</v>
      </c>
      <c r="K245" s="11"/>
      <c r="L245" s="11"/>
      <c r="M245" s="11"/>
      <c r="N245" s="11"/>
      <c r="O245" s="26">
        <v>4.0999999999999996</v>
      </c>
      <c r="P245" s="27" t="str">
        <f>VLOOKUP(E245,[1]TDSheet!$E$16:$L$1056,8,0)</f>
        <v>"открытые запросы-предложения"</v>
      </c>
    </row>
    <row r="246" spans="1:16" s="2" customFormat="1" ht="24" x14ac:dyDescent="0.2">
      <c r="A246" s="22"/>
      <c r="B246" s="23"/>
      <c r="C246" s="24"/>
      <c r="D246" s="24"/>
      <c r="E246" s="44" t="s">
        <v>281</v>
      </c>
      <c r="F246" s="11" t="s">
        <v>26</v>
      </c>
      <c r="G246" s="11"/>
      <c r="H246" s="11"/>
      <c r="I246" s="25">
        <v>0.12</v>
      </c>
      <c r="J246" s="25">
        <v>0.12</v>
      </c>
      <c r="K246" s="25">
        <v>0.43</v>
      </c>
      <c r="L246" s="11"/>
      <c r="M246" s="11"/>
      <c r="N246" s="25">
        <v>0.43</v>
      </c>
      <c r="O246" s="25">
        <v>0.55000000000000004</v>
      </c>
      <c r="P246" s="27" t="str">
        <f>VLOOKUP(E246,[1]TDSheet!$E$16:$L$1056,8,0)</f>
        <v>"открытые запросы-предложения"</v>
      </c>
    </row>
    <row r="247" spans="1:16" s="2" customFormat="1" ht="22.5" x14ac:dyDescent="0.2">
      <c r="A247" s="22"/>
      <c r="B247" s="23"/>
      <c r="C247" s="24"/>
      <c r="D247" s="24"/>
      <c r="E247" s="44" t="s">
        <v>56</v>
      </c>
      <c r="F247" s="11" t="s">
        <v>26</v>
      </c>
      <c r="G247" s="11"/>
      <c r="H247" s="11"/>
      <c r="I247" s="25">
        <v>0.21</v>
      </c>
      <c r="J247" s="25">
        <v>0.21</v>
      </c>
      <c r="K247" s="11"/>
      <c r="L247" s="25">
        <v>0.39</v>
      </c>
      <c r="M247" s="11"/>
      <c r="N247" s="25">
        <v>0.39</v>
      </c>
      <c r="O247" s="26">
        <v>0.6</v>
      </c>
      <c r="P247" s="27" t="str">
        <f>VLOOKUP(E247,[1]TDSheet!$E$16:$L$1056,8,0)</f>
        <v>"открытые запросы-предложения"</v>
      </c>
    </row>
    <row r="248" spans="1:16" s="2" customFormat="1" ht="24" x14ac:dyDescent="0.2">
      <c r="A248" s="22"/>
      <c r="B248" s="23"/>
      <c r="C248" s="24"/>
      <c r="D248" s="24"/>
      <c r="E248" s="44" t="s">
        <v>303</v>
      </c>
      <c r="F248" s="11" t="s">
        <v>26</v>
      </c>
      <c r="G248" s="11"/>
      <c r="H248" s="11"/>
      <c r="I248" s="11"/>
      <c r="J248" s="11"/>
      <c r="K248" s="25">
        <v>0.62</v>
      </c>
      <c r="L248" s="11"/>
      <c r="M248" s="11"/>
      <c r="N248" s="25">
        <v>0.62</v>
      </c>
      <c r="O248" s="25">
        <v>0.62</v>
      </c>
      <c r="P248" s="27" t="str">
        <f>VLOOKUP(E248,[1]TDSheet!$E$16:$L$1056,8,0)</f>
        <v>"открытые запросы-предложения"</v>
      </c>
    </row>
    <row r="249" spans="1:16" s="2" customFormat="1" ht="22.5" x14ac:dyDescent="0.2">
      <c r="A249" s="22"/>
      <c r="B249" s="23"/>
      <c r="C249" s="24"/>
      <c r="D249" s="24"/>
      <c r="E249" s="44" t="s">
        <v>57</v>
      </c>
      <c r="F249" s="11" t="s">
        <v>26</v>
      </c>
      <c r="G249" s="11"/>
      <c r="H249" s="11"/>
      <c r="I249" s="11"/>
      <c r="J249" s="11"/>
      <c r="K249" s="11"/>
      <c r="L249" s="25">
        <v>0.44</v>
      </c>
      <c r="M249" s="25">
        <v>0.44</v>
      </c>
      <c r="N249" s="25">
        <v>0.88</v>
      </c>
      <c r="O249" s="25">
        <v>0.88</v>
      </c>
      <c r="P249" s="27" t="str">
        <f>VLOOKUP(E249,[1]TDSheet!$E$16:$L$1056,8,0)</f>
        <v>"открытые запросы-предложения"</v>
      </c>
    </row>
    <row r="250" spans="1:16" s="2" customFormat="1" ht="14.25" x14ac:dyDescent="0.2">
      <c r="A250" s="28"/>
      <c r="B250" s="29"/>
      <c r="C250" s="29"/>
      <c r="D250" s="29"/>
      <c r="E250" s="29"/>
      <c r="F250" s="29" t="s">
        <v>59</v>
      </c>
      <c r="G250" s="30">
        <v>792.55</v>
      </c>
      <c r="H250" s="30">
        <v>848.04</v>
      </c>
      <c r="I250" s="30">
        <v>701.97</v>
      </c>
      <c r="J250" s="33">
        <v>2342.56</v>
      </c>
      <c r="K250" s="30">
        <v>777.37</v>
      </c>
      <c r="L250" s="30">
        <v>849.04</v>
      </c>
      <c r="M250" s="30">
        <v>823.98</v>
      </c>
      <c r="N250" s="33">
        <v>2450.39</v>
      </c>
      <c r="O250" s="33">
        <v>4792.95</v>
      </c>
      <c r="P250" s="27"/>
    </row>
    <row r="251" spans="1:16" s="19" customFormat="1" ht="18" x14ac:dyDescent="0.25">
      <c r="A251" s="20"/>
      <c r="B251" s="20" t="s">
        <v>94</v>
      </c>
      <c r="C251" s="21"/>
      <c r="D251" s="21"/>
      <c r="E251" s="43"/>
      <c r="F251" s="20"/>
      <c r="P251" s="27"/>
    </row>
    <row r="252" spans="1:16" s="2" customFormat="1" ht="22.5" x14ac:dyDescent="0.2">
      <c r="A252" s="22"/>
      <c r="B252" s="23" t="s">
        <v>95</v>
      </c>
      <c r="C252" s="24" t="s">
        <v>96</v>
      </c>
      <c r="D252" s="24" t="s">
        <v>97</v>
      </c>
      <c r="E252" s="44" t="s">
        <v>270</v>
      </c>
      <c r="F252" s="11" t="s">
        <v>26</v>
      </c>
      <c r="G252" s="26">
        <v>28.9</v>
      </c>
      <c r="H252" s="26">
        <v>32.700000000000003</v>
      </c>
      <c r="I252" s="25">
        <v>17.28</v>
      </c>
      <c r="J252" s="25">
        <v>78.88</v>
      </c>
      <c r="K252" s="25">
        <v>13.54</v>
      </c>
      <c r="L252" s="25">
        <v>6.87</v>
      </c>
      <c r="M252" s="25">
        <v>0.45</v>
      </c>
      <c r="N252" s="25">
        <v>20.86</v>
      </c>
      <c r="O252" s="25">
        <v>99.74</v>
      </c>
      <c r="P252" s="27" t="s">
        <v>301</v>
      </c>
    </row>
    <row r="253" spans="1:16" s="2" customFormat="1" ht="22.5" x14ac:dyDescent="0.2">
      <c r="A253" s="22"/>
      <c r="B253" s="23"/>
      <c r="C253" s="24" t="s">
        <v>96</v>
      </c>
      <c r="D253" s="24" t="s">
        <v>98</v>
      </c>
      <c r="E253" s="44" t="s">
        <v>271</v>
      </c>
      <c r="F253" s="11" t="s">
        <v>26</v>
      </c>
      <c r="G253" s="25">
        <v>1.44</v>
      </c>
      <c r="H253" s="25">
        <v>1.48</v>
      </c>
      <c r="I253" s="26">
        <v>1.3</v>
      </c>
      <c r="J253" s="25">
        <v>4.22</v>
      </c>
      <c r="K253" s="25">
        <v>1.1599999999999999</v>
      </c>
      <c r="L253" s="25">
        <v>0.95</v>
      </c>
      <c r="M253" s="25">
        <v>0.38</v>
      </c>
      <c r="N253" s="25">
        <v>2.4900000000000002</v>
      </c>
      <c r="O253" s="25">
        <v>6.71</v>
      </c>
      <c r="P253" s="27" t="str">
        <f>VLOOKUP(E253,[1]TDSheet!$E$16:$L$1056,8,0)</f>
        <v>"открытые запросы-предложения"</v>
      </c>
    </row>
    <row r="254" spans="1:16" s="2" customFormat="1" ht="24" x14ac:dyDescent="0.2">
      <c r="A254" s="22"/>
      <c r="B254" s="23"/>
      <c r="C254" s="24" t="s">
        <v>96</v>
      </c>
      <c r="D254" s="24" t="s">
        <v>99</v>
      </c>
      <c r="E254" s="44" t="s">
        <v>272</v>
      </c>
      <c r="F254" s="11" t="s">
        <v>26</v>
      </c>
      <c r="G254" s="25">
        <v>935.54</v>
      </c>
      <c r="H254" s="25">
        <v>935.54</v>
      </c>
      <c r="I254" s="25">
        <v>935.54</v>
      </c>
      <c r="J254" s="32">
        <v>2806.62</v>
      </c>
      <c r="K254" s="25">
        <v>935.54</v>
      </c>
      <c r="L254" s="25">
        <v>935.54</v>
      </c>
      <c r="M254" s="25">
        <v>935.54</v>
      </c>
      <c r="N254" s="32">
        <v>2806.62</v>
      </c>
      <c r="O254" s="32">
        <v>5613.24</v>
      </c>
      <c r="P254" s="27" t="str">
        <f>VLOOKUP(E254,[1]TDSheet!$E$16:$L$1056,8,0)</f>
        <v>"прямые закупки"</v>
      </c>
    </row>
    <row r="255" spans="1:16" s="2" customFormat="1" ht="12" x14ac:dyDescent="0.2">
      <c r="A255" s="22"/>
      <c r="B255" s="23"/>
      <c r="C255" s="24" t="s">
        <v>96</v>
      </c>
      <c r="D255" s="24" t="s">
        <v>100</v>
      </c>
      <c r="E255" s="44" t="s">
        <v>27</v>
      </c>
      <c r="F255" s="11" t="s">
        <v>26</v>
      </c>
      <c r="G255" s="25">
        <v>137.84</v>
      </c>
      <c r="H255" s="25">
        <v>91.76</v>
      </c>
      <c r="I255" s="25">
        <v>91.76</v>
      </c>
      <c r="J255" s="25">
        <v>321.36</v>
      </c>
      <c r="K255" s="25">
        <v>91.76</v>
      </c>
      <c r="L255" s="25">
        <v>91.76</v>
      </c>
      <c r="M255" s="25">
        <v>91.76</v>
      </c>
      <c r="N255" s="25">
        <v>275.27999999999997</v>
      </c>
      <c r="O255" s="25">
        <v>596.64</v>
      </c>
      <c r="P255" s="27" t="str">
        <f>VLOOKUP(E255,[1]TDSheet!$E$16:$L$1056,8,0)</f>
        <v>"прямые закупки"</v>
      </c>
    </row>
    <row r="256" spans="1:16" s="2" customFormat="1" ht="22.5" x14ac:dyDescent="0.2">
      <c r="A256" s="22"/>
      <c r="B256" s="23"/>
      <c r="C256" s="24"/>
      <c r="D256" s="24"/>
      <c r="E256" s="44" t="s">
        <v>28</v>
      </c>
      <c r="F256" s="11" t="s">
        <v>26</v>
      </c>
      <c r="G256" s="25">
        <v>179.97</v>
      </c>
      <c r="H256" s="25">
        <v>183.74</v>
      </c>
      <c r="I256" s="25">
        <v>190.25</v>
      </c>
      <c r="J256" s="25">
        <v>553.96</v>
      </c>
      <c r="K256" s="25">
        <v>200.67</v>
      </c>
      <c r="L256" s="25">
        <v>189.85</v>
      </c>
      <c r="M256" s="25">
        <v>164.28</v>
      </c>
      <c r="N256" s="26">
        <v>554.79999999999995</v>
      </c>
      <c r="O256" s="32">
        <v>1108.76</v>
      </c>
      <c r="P256" s="27" t="str">
        <f>VLOOKUP(E256,[1]TDSheet!$E$16:$L$1056,8,0)</f>
        <v>"открытые запросы-предложения"</v>
      </c>
    </row>
    <row r="257" spans="1:16" s="2" customFormat="1" ht="22.5" x14ac:dyDescent="0.2">
      <c r="A257" s="22"/>
      <c r="B257" s="23"/>
      <c r="C257" s="24"/>
      <c r="D257" s="24"/>
      <c r="E257" s="44" t="s">
        <v>29</v>
      </c>
      <c r="F257" s="11" t="s">
        <v>26</v>
      </c>
      <c r="G257" s="25">
        <v>1.56</v>
      </c>
      <c r="H257" s="25">
        <v>1.62</v>
      </c>
      <c r="I257" s="26">
        <v>1.4</v>
      </c>
      <c r="J257" s="25">
        <v>4.58</v>
      </c>
      <c r="K257" s="26">
        <v>1.3</v>
      </c>
      <c r="L257" s="25">
        <v>1.05</v>
      </c>
      <c r="M257" s="25">
        <v>0.44</v>
      </c>
      <c r="N257" s="25">
        <v>2.79</v>
      </c>
      <c r="O257" s="25">
        <v>7.37</v>
      </c>
      <c r="P257" s="27" t="str">
        <f>VLOOKUP(E257,[1]TDSheet!$E$16:$L$1056,8,0)</f>
        <v>"открытые запросы-предложения"</v>
      </c>
    </row>
    <row r="258" spans="1:16" s="2" customFormat="1" ht="12" x14ac:dyDescent="0.2">
      <c r="A258" s="22"/>
      <c r="B258" s="23"/>
      <c r="C258" s="24"/>
      <c r="D258" s="24"/>
      <c r="E258" s="44" t="s">
        <v>273</v>
      </c>
      <c r="F258" s="11" t="s">
        <v>26</v>
      </c>
      <c r="G258" s="25">
        <v>0.09</v>
      </c>
      <c r="H258" s="25">
        <v>7.0000000000000007E-2</v>
      </c>
      <c r="I258" s="25">
        <v>0.05</v>
      </c>
      <c r="J258" s="25">
        <v>0.21</v>
      </c>
      <c r="K258" s="25">
        <v>0.06</v>
      </c>
      <c r="L258" s="25">
        <v>0.06</v>
      </c>
      <c r="M258" s="25">
        <v>0.02</v>
      </c>
      <c r="N258" s="25">
        <v>0.14000000000000001</v>
      </c>
      <c r="O258" s="25">
        <v>0.35</v>
      </c>
      <c r="P258" s="27" t="str">
        <f>VLOOKUP(E258,[1]TDSheet!$E$16:$L$1056,8,0)</f>
        <v>"прямые закупки"</v>
      </c>
    </row>
    <row r="259" spans="1:16" s="2" customFormat="1" ht="22.5" x14ac:dyDescent="0.2">
      <c r="A259" s="22"/>
      <c r="B259" s="23"/>
      <c r="C259" s="24"/>
      <c r="D259" s="24"/>
      <c r="E259" s="44" t="s">
        <v>274</v>
      </c>
      <c r="F259" s="11" t="s">
        <v>26</v>
      </c>
      <c r="G259" s="25">
        <v>0.04</v>
      </c>
      <c r="H259" s="25">
        <v>0.08</v>
      </c>
      <c r="I259" s="11"/>
      <c r="J259" s="25">
        <v>0.12</v>
      </c>
      <c r="K259" s="25">
        <v>0.02</v>
      </c>
      <c r="L259" s="25">
        <v>0.03</v>
      </c>
      <c r="M259" s="25">
        <v>0.01</v>
      </c>
      <c r="N259" s="25">
        <v>0.06</v>
      </c>
      <c r="O259" s="25">
        <v>0.18</v>
      </c>
      <c r="P259" s="27" t="str">
        <f>VLOOKUP(E259,[1]TDSheet!$E$16:$L$1056,8,0)</f>
        <v>"открытые запросы-предложения"</v>
      </c>
    </row>
    <row r="260" spans="1:16" s="2" customFormat="1" ht="22.5" x14ac:dyDescent="0.2">
      <c r="A260" s="22"/>
      <c r="B260" s="23"/>
      <c r="C260" s="24"/>
      <c r="D260" s="24"/>
      <c r="E260" s="44" t="s">
        <v>30</v>
      </c>
      <c r="F260" s="11" t="s">
        <v>26</v>
      </c>
      <c r="G260" s="25">
        <v>40.39</v>
      </c>
      <c r="H260" s="26">
        <v>40.799999999999997</v>
      </c>
      <c r="I260" s="25">
        <v>38.51</v>
      </c>
      <c r="J260" s="26">
        <v>119.7</v>
      </c>
      <c r="K260" s="25">
        <v>26.12</v>
      </c>
      <c r="L260" s="25">
        <v>24.51</v>
      </c>
      <c r="M260" s="25">
        <v>18.47</v>
      </c>
      <c r="N260" s="26">
        <v>69.099999999999994</v>
      </c>
      <c r="O260" s="26">
        <v>188.8</v>
      </c>
      <c r="P260" s="27" t="str">
        <f>VLOOKUP(E260,[1]TDSheet!$E$16:$L$1056,8,0)</f>
        <v>"открытые запросы-предложения"</v>
      </c>
    </row>
    <row r="261" spans="1:16" s="2" customFormat="1" ht="22.5" x14ac:dyDescent="0.2">
      <c r="A261" s="22"/>
      <c r="B261" s="23"/>
      <c r="C261" s="24"/>
      <c r="D261" s="24"/>
      <c r="E261" s="44" t="s">
        <v>275</v>
      </c>
      <c r="F261" s="11" t="s">
        <v>26</v>
      </c>
      <c r="G261" s="25">
        <v>0.03</v>
      </c>
      <c r="H261" s="18">
        <v>1</v>
      </c>
      <c r="I261" s="25">
        <v>0.85</v>
      </c>
      <c r="J261" s="25">
        <v>1.88</v>
      </c>
      <c r="K261" s="25">
        <v>0.19</v>
      </c>
      <c r="L261" s="25">
        <v>0.04</v>
      </c>
      <c r="M261" s="25">
        <v>0.06</v>
      </c>
      <c r="N261" s="25">
        <v>0.28999999999999998</v>
      </c>
      <c r="O261" s="25">
        <v>2.17</v>
      </c>
      <c r="P261" s="27" t="s">
        <v>301</v>
      </c>
    </row>
    <row r="262" spans="1:16" s="2" customFormat="1" ht="22.5" x14ac:dyDescent="0.2">
      <c r="A262" s="22"/>
      <c r="B262" s="23"/>
      <c r="C262" s="24"/>
      <c r="D262" s="24"/>
      <c r="E262" s="44" t="s">
        <v>31</v>
      </c>
      <c r="F262" s="11" t="s">
        <v>26</v>
      </c>
      <c r="G262" s="25">
        <v>2.02</v>
      </c>
      <c r="H262" s="25">
        <v>21.51</v>
      </c>
      <c r="I262" s="25">
        <v>22.75</v>
      </c>
      <c r="J262" s="25">
        <v>46.28</v>
      </c>
      <c r="K262" s="26">
        <v>14.3</v>
      </c>
      <c r="L262" s="25">
        <v>18.54</v>
      </c>
      <c r="M262" s="26">
        <v>9.9</v>
      </c>
      <c r="N262" s="25">
        <v>42.74</v>
      </c>
      <c r="O262" s="25">
        <v>89.02</v>
      </c>
      <c r="P262" s="27" t="str">
        <f>VLOOKUP(E262,[1]TDSheet!$E$16:$L$1056,8,0)</f>
        <v>"открытые запросы-предложения"</v>
      </c>
    </row>
    <row r="263" spans="1:16" s="2" customFormat="1" ht="22.5" x14ac:dyDescent="0.2">
      <c r="A263" s="22"/>
      <c r="B263" s="23"/>
      <c r="C263" s="24"/>
      <c r="D263" s="24"/>
      <c r="E263" s="44" t="s">
        <v>278</v>
      </c>
      <c r="F263" s="11" t="s">
        <v>26</v>
      </c>
      <c r="G263" s="25">
        <v>0.68</v>
      </c>
      <c r="H263" s="11"/>
      <c r="I263" s="25">
        <v>1.34</v>
      </c>
      <c r="J263" s="25">
        <v>2.02</v>
      </c>
      <c r="K263" s="25">
        <v>0.83</v>
      </c>
      <c r="L263" s="11"/>
      <c r="M263" s="25">
        <v>0.04</v>
      </c>
      <c r="N263" s="25">
        <v>0.87</v>
      </c>
      <c r="O263" s="25">
        <v>2.89</v>
      </c>
      <c r="P263" s="27" t="str">
        <f>VLOOKUP(E263,[1]TDSheet!$E$16:$L$1056,8,0)</f>
        <v>"открытые запросы-предложения"</v>
      </c>
    </row>
    <row r="264" spans="1:16" s="2" customFormat="1" ht="22.5" x14ac:dyDescent="0.2">
      <c r="A264" s="22"/>
      <c r="B264" s="23"/>
      <c r="C264" s="24"/>
      <c r="D264" s="24"/>
      <c r="E264" s="44" t="s">
        <v>277</v>
      </c>
      <c r="F264" s="11" t="s">
        <v>26</v>
      </c>
      <c r="G264" s="25">
        <v>0.38</v>
      </c>
      <c r="H264" s="25">
        <v>0.85</v>
      </c>
      <c r="I264" s="25">
        <v>0.04</v>
      </c>
      <c r="J264" s="25">
        <v>1.27</v>
      </c>
      <c r="K264" s="25">
        <v>0.27</v>
      </c>
      <c r="L264" s="11"/>
      <c r="M264" s="25">
        <v>0.02</v>
      </c>
      <c r="N264" s="25">
        <v>0.28999999999999998</v>
      </c>
      <c r="O264" s="25">
        <v>1.56</v>
      </c>
      <c r="P264" s="27" t="str">
        <f>VLOOKUP(E264,[1]TDSheet!$E$16:$L$1056,8,0)</f>
        <v>"открытые запросы-предложения"</v>
      </c>
    </row>
    <row r="265" spans="1:16" s="2" customFormat="1" ht="22.5" x14ac:dyDescent="0.2">
      <c r="A265" s="22"/>
      <c r="B265" s="23"/>
      <c r="C265" s="24"/>
      <c r="D265" s="24"/>
      <c r="E265" s="44" t="s">
        <v>276</v>
      </c>
      <c r="F265" s="11" t="s">
        <v>26</v>
      </c>
      <c r="G265" s="25">
        <v>0.47</v>
      </c>
      <c r="H265" s="11"/>
      <c r="I265" s="11"/>
      <c r="J265" s="25">
        <v>0.47</v>
      </c>
      <c r="K265" s="25">
        <v>0.57999999999999996</v>
      </c>
      <c r="L265" s="25">
        <v>1.75</v>
      </c>
      <c r="M265" s="11"/>
      <c r="N265" s="25">
        <v>2.33</v>
      </c>
      <c r="O265" s="26">
        <v>2.8</v>
      </c>
      <c r="P265" s="27" t="str">
        <f>VLOOKUP(E265,[1]TDSheet!$E$16:$L$1056,8,0)</f>
        <v>"открытые запросы-предложения"</v>
      </c>
    </row>
    <row r="266" spans="1:16" s="2" customFormat="1" ht="22.5" x14ac:dyDescent="0.2">
      <c r="A266" s="22"/>
      <c r="B266" s="23"/>
      <c r="C266" s="24"/>
      <c r="D266" s="24"/>
      <c r="E266" s="44" t="s">
        <v>32</v>
      </c>
      <c r="F266" s="11" t="s">
        <v>26</v>
      </c>
      <c r="G266" s="25">
        <v>3.62</v>
      </c>
      <c r="H266" s="25">
        <v>2.76</v>
      </c>
      <c r="I266" s="25">
        <v>4.7699999999999996</v>
      </c>
      <c r="J266" s="25">
        <v>11.15</v>
      </c>
      <c r="K266" s="25">
        <v>2.46</v>
      </c>
      <c r="L266" s="25">
        <v>1.97</v>
      </c>
      <c r="M266" s="25">
        <v>1.29</v>
      </c>
      <c r="N266" s="25">
        <v>5.72</v>
      </c>
      <c r="O266" s="25">
        <v>16.87</v>
      </c>
      <c r="P266" s="27" t="str">
        <f>VLOOKUP(E266,[1]TDSheet!$E$16:$L$1056,8,0)</f>
        <v>"открытые запросы-предложения"</v>
      </c>
    </row>
    <row r="267" spans="1:16" s="2" customFormat="1" ht="22.5" x14ac:dyDescent="0.2">
      <c r="A267" s="22"/>
      <c r="B267" s="23"/>
      <c r="C267" s="24"/>
      <c r="D267" s="24"/>
      <c r="E267" s="44" t="s">
        <v>292</v>
      </c>
      <c r="F267" s="11" t="s">
        <v>26</v>
      </c>
      <c r="G267" s="25">
        <v>0.04</v>
      </c>
      <c r="H267" s="25">
        <v>0.03</v>
      </c>
      <c r="I267" s="25">
        <v>0.02</v>
      </c>
      <c r="J267" s="25">
        <v>0.09</v>
      </c>
      <c r="K267" s="25">
        <v>0.04</v>
      </c>
      <c r="L267" s="25">
        <v>0.04</v>
      </c>
      <c r="M267" s="25">
        <v>0.01</v>
      </c>
      <c r="N267" s="25">
        <v>0.09</v>
      </c>
      <c r="O267" s="25">
        <v>0.18</v>
      </c>
      <c r="P267" s="27" t="str">
        <f>VLOOKUP(E267,[1]TDSheet!$E$16:$L$1056,8,0)</f>
        <v>"открытые запросы-предложения"</v>
      </c>
    </row>
    <row r="268" spans="1:16" s="2" customFormat="1" ht="22.5" x14ac:dyDescent="0.2">
      <c r="A268" s="22"/>
      <c r="B268" s="23"/>
      <c r="C268" s="24"/>
      <c r="D268" s="24"/>
      <c r="E268" s="44" t="s">
        <v>33</v>
      </c>
      <c r="F268" s="11" t="s">
        <v>26</v>
      </c>
      <c r="G268" s="25">
        <v>0.02</v>
      </c>
      <c r="H268" s="25">
        <v>0.02</v>
      </c>
      <c r="I268" s="26">
        <v>0.9</v>
      </c>
      <c r="J268" s="25">
        <v>0.94</v>
      </c>
      <c r="K268" s="25">
        <v>0.89</v>
      </c>
      <c r="L268" s="25">
        <v>2.65</v>
      </c>
      <c r="M268" s="25">
        <v>0.02</v>
      </c>
      <c r="N268" s="25">
        <v>3.56</v>
      </c>
      <c r="O268" s="26">
        <v>4.5</v>
      </c>
      <c r="P268" s="27" t="str">
        <f>VLOOKUP(E268,[1]TDSheet!$E$16:$L$1056,8,0)</f>
        <v>"открытые запросы-предложения"</v>
      </c>
    </row>
    <row r="269" spans="1:16" s="2" customFormat="1" ht="22.5" x14ac:dyDescent="0.2">
      <c r="A269" s="22"/>
      <c r="B269" s="23"/>
      <c r="C269" s="24"/>
      <c r="D269" s="24"/>
      <c r="E269" s="44" t="s">
        <v>34</v>
      </c>
      <c r="F269" s="11" t="s">
        <v>26</v>
      </c>
      <c r="G269" s="25">
        <v>0.42</v>
      </c>
      <c r="H269" s="25">
        <v>0.41</v>
      </c>
      <c r="I269" s="25">
        <v>1.05</v>
      </c>
      <c r="J269" s="25">
        <v>1.88</v>
      </c>
      <c r="K269" s="25">
        <v>15.47</v>
      </c>
      <c r="L269" s="26">
        <v>0.8</v>
      </c>
      <c r="M269" s="25">
        <v>-0.02</v>
      </c>
      <c r="N269" s="25">
        <v>16.25</v>
      </c>
      <c r="O269" s="25">
        <v>18.13</v>
      </c>
      <c r="P269" s="27" t="str">
        <f>VLOOKUP(E269,[1]TDSheet!$E$16:$L$1056,8,0)</f>
        <v>"открытые запросы-предложения"</v>
      </c>
    </row>
    <row r="270" spans="1:16" s="2" customFormat="1" ht="22.5" x14ac:dyDescent="0.2">
      <c r="A270" s="22"/>
      <c r="B270" s="23"/>
      <c r="C270" s="24"/>
      <c r="D270" s="24"/>
      <c r="E270" s="44" t="s">
        <v>35</v>
      </c>
      <c r="F270" s="11" t="s">
        <v>26</v>
      </c>
      <c r="G270" s="26">
        <v>0.1</v>
      </c>
      <c r="H270" s="25">
        <v>2.5099999999999998</v>
      </c>
      <c r="I270" s="25">
        <v>1.79</v>
      </c>
      <c r="J270" s="26">
        <v>4.4000000000000004</v>
      </c>
      <c r="K270" s="25">
        <v>1.04</v>
      </c>
      <c r="L270" s="25">
        <v>6.71</v>
      </c>
      <c r="M270" s="26">
        <v>2.8</v>
      </c>
      <c r="N270" s="25">
        <v>10.55</v>
      </c>
      <c r="O270" s="25">
        <v>14.95</v>
      </c>
      <c r="P270" s="27" t="str">
        <f>VLOOKUP(E270,[1]TDSheet!$E$16:$L$1056,8,0)</f>
        <v>"открытые запросы-предложения"</v>
      </c>
    </row>
    <row r="271" spans="1:16" s="2" customFormat="1" ht="22.5" x14ac:dyDescent="0.2">
      <c r="A271" s="22"/>
      <c r="B271" s="23"/>
      <c r="C271" s="24"/>
      <c r="D271" s="24"/>
      <c r="E271" s="44" t="s">
        <v>36</v>
      </c>
      <c r="F271" s="11" t="s">
        <v>26</v>
      </c>
      <c r="G271" s="25">
        <v>5.56</v>
      </c>
      <c r="H271" s="25">
        <v>5.28</v>
      </c>
      <c r="I271" s="25">
        <v>4.66</v>
      </c>
      <c r="J271" s="26">
        <v>15.5</v>
      </c>
      <c r="K271" s="26">
        <v>4.4000000000000004</v>
      </c>
      <c r="L271" s="26">
        <v>3.5</v>
      </c>
      <c r="M271" s="25">
        <v>1.54</v>
      </c>
      <c r="N271" s="25">
        <v>9.44</v>
      </c>
      <c r="O271" s="25">
        <v>24.94</v>
      </c>
      <c r="P271" s="27" t="str">
        <f>VLOOKUP(E271,[1]TDSheet!$E$16:$L$1056,8,0)</f>
        <v>"открытые запросы-предложения"</v>
      </c>
    </row>
    <row r="272" spans="1:16" s="2" customFormat="1" ht="12" x14ac:dyDescent="0.2">
      <c r="A272" s="22"/>
      <c r="B272" s="23"/>
      <c r="C272" s="24"/>
      <c r="D272" s="24"/>
      <c r="E272" s="44" t="s">
        <v>279</v>
      </c>
      <c r="F272" s="11" t="s">
        <v>26</v>
      </c>
      <c r="G272" s="25">
        <v>3.28</v>
      </c>
      <c r="H272" s="25">
        <v>1.68</v>
      </c>
      <c r="I272" s="25">
        <v>1.42</v>
      </c>
      <c r="J272" s="25">
        <v>6.38</v>
      </c>
      <c r="K272" s="25">
        <v>1.36</v>
      </c>
      <c r="L272" s="11"/>
      <c r="M272" s="25">
        <v>0.86</v>
      </c>
      <c r="N272" s="25">
        <v>2.2200000000000002</v>
      </c>
      <c r="O272" s="26">
        <v>8.6</v>
      </c>
      <c r="P272" s="27" t="str">
        <f>VLOOKUP(E272,[1]TDSheet!$E$16:$L$1056,8,0)</f>
        <v>"прямые закупки"</v>
      </c>
    </row>
    <row r="273" spans="1:16" s="2" customFormat="1" ht="12" x14ac:dyDescent="0.2">
      <c r="A273" s="22"/>
      <c r="B273" s="23"/>
      <c r="C273" s="24"/>
      <c r="D273" s="24"/>
      <c r="E273" s="44" t="s">
        <v>282</v>
      </c>
      <c r="F273" s="11" t="s">
        <v>26</v>
      </c>
      <c r="G273" s="25">
        <v>0.75</v>
      </c>
      <c r="H273" s="25">
        <v>0.43</v>
      </c>
      <c r="I273" s="25">
        <v>0.44</v>
      </c>
      <c r="J273" s="25">
        <v>1.62</v>
      </c>
      <c r="K273" s="26">
        <v>0.5</v>
      </c>
      <c r="L273" s="25">
        <v>0.45</v>
      </c>
      <c r="M273" s="26">
        <v>0.4</v>
      </c>
      <c r="N273" s="25">
        <v>1.35</v>
      </c>
      <c r="O273" s="25">
        <v>2.97</v>
      </c>
      <c r="P273" s="27" t="str">
        <f>VLOOKUP(E273,[1]TDSheet!$E$16:$L$1056,8,0)</f>
        <v>"прямые закупки"</v>
      </c>
    </row>
    <row r="274" spans="1:16" s="2" customFormat="1" ht="22.5" x14ac:dyDescent="0.2">
      <c r="A274" s="22"/>
      <c r="B274" s="23"/>
      <c r="C274" s="24"/>
      <c r="D274" s="24"/>
      <c r="E274" s="44" t="s">
        <v>290</v>
      </c>
      <c r="F274" s="11" t="s">
        <v>26</v>
      </c>
      <c r="G274" s="25">
        <v>3.54</v>
      </c>
      <c r="H274" s="26">
        <v>3.2</v>
      </c>
      <c r="I274" s="25">
        <v>3.15</v>
      </c>
      <c r="J274" s="25">
        <v>9.89</v>
      </c>
      <c r="K274" s="26">
        <v>2.9</v>
      </c>
      <c r="L274" s="25">
        <v>2.83</v>
      </c>
      <c r="M274" s="25">
        <v>1.89</v>
      </c>
      <c r="N274" s="25">
        <v>7.62</v>
      </c>
      <c r="O274" s="25">
        <v>17.510000000000002</v>
      </c>
      <c r="P274" s="27" t="str">
        <f>VLOOKUP(E274,[1]TDSheet!$E$16:$L$1056,8,0)</f>
        <v>"открытые запросы-предложения"</v>
      </c>
    </row>
    <row r="275" spans="1:16" s="2" customFormat="1" ht="12" x14ac:dyDescent="0.2">
      <c r="A275" s="22"/>
      <c r="B275" s="23"/>
      <c r="C275" s="24"/>
      <c r="D275" s="24"/>
      <c r="E275" s="44" t="s">
        <v>37</v>
      </c>
      <c r="F275" s="11" t="s">
        <v>26</v>
      </c>
      <c r="G275" s="25">
        <v>1.21</v>
      </c>
      <c r="H275" s="25">
        <v>0.98</v>
      </c>
      <c r="I275" s="25">
        <v>3.03</v>
      </c>
      <c r="J275" s="25">
        <v>5.22</v>
      </c>
      <c r="K275" s="26">
        <v>2.2999999999999998</v>
      </c>
      <c r="L275" s="25">
        <v>2.84</v>
      </c>
      <c r="M275" s="25">
        <v>2.48</v>
      </c>
      <c r="N275" s="25">
        <v>7.62</v>
      </c>
      <c r="O275" s="25">
        <v>12.84</v>
      </c>
      <c r="P275" s="27" t="str">
        <f>VLOOKUP(E275,[1]TDSheet!$E$16:$L$1056,8,0)</f>
        <v>"прямые закупки"</v>
      </c>
    </row>
    <row r="276" spans="1:16" s="2" customFormat="1" ht="12" x14ac:dyDescent="0.2">
      <c r="A276" s="22"/>
      <c r="B276" s="23"/>
      <c r="C276" s="24"/>
      <c r="D276" s="24"/>
      <c r="E276" s="44" t="s">
        <v>38</v>
      </c>
      <c r="F276" s="11" t="s">
        <v>26</v>
      </c>
      <c r="G276" s="25">
        <v>0.03</v>
      </c>
      <c r="H276" s="25">
        <v>1.86</v>
      </c>
      <c r="I276" s="25">
        <v>0.16</v>
      </c>
      <c r="J276" s="25">
        <v>2.0499999999999998</v>
      </c>
      <c r="K276" s="25">
        <v>2.0299999999999998</v>
      </c>
      <c r="L276" s="25">
        <v>0.03</v>
      </c>
      <c r="M276" s="25">
        <v>15.62</v>
      </c>
      <c r="N276" s="25">
        <v>17.68</v>
      </c>
      <c r="O276" s="25">
        <v>19.73</v>
      </c>
      <c r="P276" s="27" t="str">
        <f>VLOOKUP(E276,[1]TDSheet!$E$16:$L$1056,8,0)</f>
        <v>"прямые закупки"</v>
      </c>
    </row>
    <row r="277" spans="1:16" s="2" customFormat="1" ht="22.5" x14ac:dyDescent="0.2">
      <c r="A277" s="22"/>
      <c r="B277" s="23"/>
      <c r="C277" s="24"/>
      <c r="D277" s="24"/>
      <c r="E277" s="44" t="s">
        <v>39</v>
      </c>
      <c r="F277" s="11" t="s">
        <v>26</v>
      </c>
      <c r="G277" s="18">
        <v>3</v>
      </c>
      <c r="H277" s="25">
        <v>2.89</v>
      </c>
      <c r="I277" s="25">
        <v>2.73</v>
      </c>
      <c r="J277" s="25">
        <v>8.6199999999999992</v>
      </c>
      <c r="K277" s="25">
        <v>2.57</v>
      </c>
      <c r="L277" s="25">
        <v>2.16</v>
      </c>
      <c r="M277" s="25">
        <v>1.0900000000000001</v>
      </c>
      <c r="N277" s="25">
        <v>5.82</v>
      </c>
      <c r="O277" s="25">
        <v>14.44</v>
      </c>
      <c r="P277" s="27" t="str">
        <f>VLOOKUP(E277,[1]TDSheet!$E$16:$L$1056,8,0)</f>
        <v>"открытые запросы-предложения"</v>
      </c>
    </row>
    <row r="278" spans="1:16" s="2" customFormat="1" ht="22.5" x14ac:dyDescent="0.2">
      <c r="A278" s="22"/>
      <c r="B278" s="23"/>
      <c r="C278" s="24"/>
      <c r="D278" s="24"/>
      <c r="E278" s="44" t="s">
        <v>40</v>
      </c>
      <c r="F278" s="11" t="s">
        <v>26</v>
      </c>
      <c r="G278" s="25">
        <v>0.14000000000000001</v>
      </c>
      <c r="H278" s="25">
        <v>0.19</v>
      </c>
      <c r="I278" s="25">
        <v>0.11</v>
      </c>
      <c r="J278" s="25">
        <v>0.44</v>
      </c>
      <c r="K278" s="25">
        <v>0.13</v>
      </c>
      <c r="L278" s="25">
        <v>0.11</v>
      </c>
      <c r="M278" s="25">
        <v>0.03</v>
      </c>
      <c r="N278" s="25">
        <v>0.27</v>
      </c>
      <c r="O278" s="25">
        <v>0.71</v>
      </c>
      <c r="P278" s="27" t="str">
        <f>VLOOKUP(E278,[1]TDSheet!$E$16:$L$1056,8,0)</f>
        <v>"открытые запросы-предложения"</v>
      </c>
    </row>
    <row r="279" spans="1:16" s="2" customFormat="1" ht="22.5" x14ac:dyDescent="0.2">
      <c r="A279" s="22"/>
      <c r="B279" s="23"/>
      <c r="C279" s="24"/>
      <c r="D279" s="24"/>
      <c r="E279" s="44" t="s">
        <v>41</v>
      </c>
      <c r="F279" s="11" t="s">
        <v>26</v>
      </c>
      <c r="G279" s="25">
        <v>0.19</v>
      </c>
      <c r="H279" s="11"/>
      <c r="I279" s="25">
        <v>0.03</v>
      </c>
      <c r="J279" s="25">
        <v>0.22</v>
      </c>
      <c r="K279" s="11"/>
      <c r="L279" s="25">
        <v>2.31</v>
      </c>
      <c r="M279" s="25">
        <v>2.2599999999999998</v>
      </c>
      <c r="N279" s="25">
        <v>4.57</v>
      </c>
      <c r="O279" s="25">
        <v>4.79</v>
      </c>
      <c r="P279" s="27" t="str">
        <f>VLOOKUP(E279,[1]TDSheet!$E$16:$L$1056,8,0)</f>
        <v>"открытые запросы-предложения"</v>
      </c>
    </row>
    <row r="280" spans="1:16" s="2" customFormat="1" ht="22.5" x14ac:dyDescent="0.2">
      <c r="A280" s="22"/>
      <c r="B280" s="23"/>
      <c r="C280" s="24"/>
      <c r="D280" s="24"/>
      <c r="E280" s="44" t="s">
        <v>42</v>
      </c>
      <c r="F280" s="11" t="s">
        <v>26</v>
      </c>
      <c r="G280" s="25">
        <v>28.38</v>
      </c>
      <c r="H280" s="25">
        <v>26.49</v>
      </c>
      <c r="I280" s="25">
        <v>25.87</v>
      </c>
      <c r="J280" s="25">
        <v>80.739999999999995</v>
      </c>
      <c r="K280" s="25">
        <v>27.49</v>
      </c>
      <c r="L280" s="25">
        <v>24.28</v>
      </c>
      <c r="M280" s="25">
        <v>20.67</v>
      </c>
      <c r="N280" s="25">
        <v>72.44</v>
      </c>
      <c r="O280" s="25">
        <v>153.18</v>
      </c>
      <c r="P280" s="27" t="str">
        <f>VLOOKUP(E280,[1]TDSheet!$E$16:$L$1056,8,0)</f>
        <v>"открытые запросы-предложения"</v>
      </c>
    </row>
    <row r="281" spans="1:16" s="2" customFormat="1" ht="24" x14ac:dyDescent="0.2">
      <c r="A281" s="22"/>
      <c r="B281" s="23"/>
      <c r="C281" s="24"/>
      <c r="D281" s="24"/>
      <c r="E281" s="44" t="s">
        <v>43</v>
      </c>
      <c r="F281" s="11" t="s">
        <v>26</v>
      </c>
      <c r="G281" s="26">
        <v>8.9</v>
      </c>
      <c r="H281" s="25">
        <v>8.33</v>
      </c>
      <c r="I281" s="26">
        <v>8.9</v>
      </c>
      <c r="J281" s="25">
        <v>26.13</v>
      </c>
      <c r="K281" s="25">
        <v>8.61</v>
      </c>
      <c r="L281" s="26">
        <v>8.9</v>
      </c>
      <c r="M281" s="25">
        <v>8.61</v>
      </c>
      <c r="N281" s="25">
        <v>26.12</v>
      </c>
      <c r="O281" s="25">
        <v>52.25</v>
      </c>
      <c r="P281" s="27" t="str">
        <f>VLOOKUP(E281,[1]TDSheet!$E$16:$L$1056,8,0)</f>
        <v>"открытые запросы-предложения"</v>
      </c>
    </row>
    <row r="282" spans="1:16" s="2" customFormat="1" ht="22.5" x14ac:dyDescent="0.2">
      <c r="A282" s="22"/>
      <c r="B282" s="23"/>
      <c r="C282" s="24"/>
      <c r="D282" s="24"/>
      <c r="E282" s="44" t="s">
        <v>44</v>
      </c>
      <c r="F282" s="11" t="s">
        <v>26</v>
      </c>
      <c r="G282" s="25">
        <v>1.55</v>
      </c>
      <c r="H282" s="25">
        <v>1.46</v>
      </c>
      <c r="I282" s="25">
        <v>1.54</v>
      </c>
      <c r="J282" s="25">
        <v>4.55</v>
      </c>
      <c r="K282" s="26">
        <v>1.5</v>
      </c>
      <c r="L282" s="25">
        <v>1.54</v>
      </c>
      <c r="M282" s="25">
        <v>1.47</v>
      </c>
      <c r="N282" s="25">
        <v>4.51</v>
      </c>
      <c r="O282" s="25">
        <v>9.06</v>
      </c>
      <c r="P282" s="27" t="str">
        <f>VLOOKUP(E282,[1]TDSheet!$E$16:$L$1056,8,0)</f>
        <v>"открытые запросы-предложения"</v>
      </c>
    </row>
    <row r="283" spans="1:16" s="2" customFormat="1" ht="12" x14ac:dyDescent="0.2">
      <c r="A283" s="22"/>
      <c r="B283" s="23"/>
      <c r="C283" s="24"/>
      <c r="D283" s="24"/>
      <c r="E283" s="44" t="s">
        <v>291</v>
      </c>
      <c r="F283" s="11" t="s">
        <v>26</v>
      </c>
      <c r="G283" s="25">
        <v>1.03</v>
      </c>
      <c r="H283" s="25">
        <v>0.78</v>
      </c>
      <c r="I283" s="25">
        <v>0.47</v>
      </c>
      <c r="J283" s="25">
        <v>2.2799999999999998</v>
      </c>
      <c r="K283" s="25">
        <v>0.25</v>
      </c>
      <c r="L283" s="25">
        <v>0.05</v>
      </c>
      <c r="M283" s="11"/>
      <c r="N283" s="26">
        <v>0.3</v>
      </c>
      <c r="O283" s="25">
        <v>2.58</v>
      </c>
      <c r="P283" s="27" t="str">
        <f>VLOOKUP(E283,[1]TDSheet!$E$16:$L$1056,8,0)</f>
        <v>"прямые закупки"</v>
      </c>
    </row>
    <row r="284" spans="1:16" s="2" customFormat="1" ht="12" x14ac:dyDescent="0.2">
      <c r="A284" s="22"/>
      <c r="B284" s="23"/>
      <c r="C284" s="24"/>
      <c r="D284" s="24"/>
      <c r="E284" s="44" t="s">
        <v>45</v>
      </c>
      <c r="F284" s="11" t="s">
        <v>26</v>
      </c>
      <c r="G284" s="25">
        <v>10.77</v>
      </c>
      <c r="H284" s="25">
        <v>10.71</v>
      </c>
      <c r="I284" s="25">
        <v>10.79</v>
      </c>
      <c r="J284" s="25">
        <v>32.270000000000003</v>
      </c>
      <c r="K284" s="26">
        <v>10.8</v>
      </c>
      <c r="L284" s="25">
        <v>10.86</v>
      </c>
      <c r="M284" s="25">
        <v>10.84</v>
      </c>
      <c r="N284" s="26">
        <v>32.5</v>
      </c>
      <c r="O284" s="25">
        <v>64.77</v>
      </c>
      <c r="P284" s="27" t="str">
        <f>VLOOKUP(E284,[1]TDSheet!$E$16:$L$1056,8,0)</f>
        <v>"прямые закупки"</v>
      </c>
    </row>
    <row r="285" spans="1:16" s="2" customFormat="1" ht="22.5" x14ac:dyDescent="0.2">
      <c r="A285" s="22"/>
      <c r="B285" s="23"/>
      <c r="C285" s="24"/>
      <c r="D285" s="24"/>
      <c r="E285" s="44" t="s">
        <v>46</v>
      </c>
      <c r="F285" s="11" t="s">
        <v>26</v>
      </c>
      <c r="G285" s="25">
        <v>0.06</v>
      </c>
      <c r="H285" s="25">
        <v>0.42</v>
      </c>
      <c r="I285" s="25">
        <v>0.28999999999999998</v>
      </c>
      <c r="J285" s="25">
        <v>0.77</v>
      </c>
      <c r="K285" s="25">
        <v>0.21</v>
      </c>
      <c r="L285" s="11"/>
      <c r="M285" s="25">
        <v>7.0000000000000007E-2</v>
      </c>
      <c r="N285" s="25">
        <v>0.28000000000000003</v>
      </c>
      <c r="O285" s="25">
        <v>1.05</v>
      </c>
      <c r="P285" s="27" t="str">
        <f>VLOOKUP(E285,[1]TDSheet!$E$16:$L$1056,8,0)</f>
        <v>"открытые запросы-предложения"</v>
      </c>
    </row>
    <row r="286" spans="1:16" s="2" customFormat="1" ht="22.5" x14ac:dyDescent="0.2">
      <c r="A286" s="22"/>
      <c r="B286" s="23"/>
      <c r="C286" s="24"/>
      <c r="D286" s="24"/>
      <c r="E286" s="44" t="s">
        <v>47</v>
      </c>
      <c r="F286" s="11" t="s">
        <v>26</v>
      </c>
      <c r="G286" s="25">
        <v>5.99</v>
      </c>
      <c r="H286" s="25">
        <v>7.39</v>
      </c>
      <c r="I286" s="25">
        <v>7.39</v>
      </c>
      <c r="J286" s="25">
        <v>20.77</v>
      </c>
      <c r="K286" s="25">
        <v>7.39</v>
      </c>
      <c r="L286" s="25">
        <v>7.39</v>
      </c>
      <c r="M286" s="25">
        <v>7.39</v>
      </c>
      <c r="N286" s="25">
        <v>22.17</v>
      </c>
      <c r="O286" s="25">
        <v>42.94</v>
      </c>
      <c r="P286" s="27" t="str">
        <f>VLOOKUP(E286,[1]TDSheet!$E$16:$L$1056,8,0)</f>
        <v>"открытые запросы-предложения"</v>
      </c>
    </row>
    <row r="287" spans="1:16" s="2" customFormat="1" ht="22.5" x14ac:dyDescent="0.2">
      <c r="A287" s="22"/>
      <c r="B287" s="23"/>
      <c r="C287" s="24"/>
      <c r="D287" s="24"/>
      <c r="E287" s="44" t="s">
        <v>293</v>
      </c>
      <c r="F287" s="11" t="s">
        <v>26</v>
      </c>
      <c r="G287" s="25">
        <v>3.88</v>
      </c>
      <c r="H287" s="25">
        <v>3.97</v>
      </c>
      <c r="I287" s="25">
        <v>5.61</v>
      </c>
      <c r="J287" s="25">
        <v>13.46</v>
      </c>
      <c r="K287" s="25">
        <v>4.95</v>
      </c>
      <c r="L287" s="25">
        <v>4.51</v>
      </c>
      <c r="M287" s="25">
        <v>5.1100000000000003</v>
      </c>
      <c r="N287" s="25">
        <v>14.57</v>
      </c>
      <c r="O287" s="25">
        <v>28.03</v>
      </c>
      <c r="P287" s="27" t="str">
        <f>VLOOKUP(E287,[1]TDSheet!$E$16:$L$1056,8,0)</f>
        <v>"открытые запросы-предложения"</v>
      </c>
    </row>
    <row r="288" spans="1:16" s="2" customFormat="1" ht="22.5" x14ac:dyDescent="0.2">
      <c r="A288" s="22"/>
      <c r="B288" s="23"/>
      <c r="C288" s="24"/>
      <c r="D288" s="24"/>
      <c r="E288" s="44" t="s">
        <v>294</v>
      </c>
      <c r="F288" s="11" t="s">
        <v>26</v>
      </c>
      <c r="G288" s="25">
        <v>1.76</v>
      </c>
      <c r="H288" s="25">
        <v>2.2200000000000002</v>
      </c>
      <c r="I288" s="25">
        <v>2.86</v>
      </c>
      <c r="J288" s="25">
        <v>6.84</v>
      </c>
      <c r="K288" s="26">
        <v>2.4</v>
      </c>
      <c r="L288" s="25">
        <v>2.3199999999999998</v>
      </c>
      <c r="M288" s="25">
        <v>2.48</v>
      </c>
      <c r="N288" s="26">
        <v>7.2</v>
      </c>
      <c r="O288" s="25">
        <v>14.04</v>
      </c>
      <c r="P288" s="27" t="str">
        <f>VLOOKUP(E288,[1]TDSheet!$E$16:$L$1056,8,0)</f>
        <v>"открытые запросы-предложения"</v>
      </c>
    </row>
    <row r="289" spans="1:16" s="2" customFormat="1" ht="22.5" x14ac:dyDescent="0.2">
      <c r="A289" s="22"/>
      <c r="B289" s="23"/>
      <c r="C289" s="24"/>
      <c r="D289" s="24"/>
      <c r="E289" s="44" t="s">
        <v>295</v>
      </c>
      <c r="F289" s="11" t="s">
        <v>26</v>
      </c>
      <c r="G289" s="25">
        <v>6.78</v>
      </c>
      <c r="H289" s="25">
        <v>7.11</v>
      </c>
      <c r="I289" s="25">
        <v>7.74</v>
      </c>
      <c r="J289" s="25">
        <v>21.63</v>
      </c>
      <c r="K289" s="25">
        <v>6.98</v>
      </c>
      <c r="L289" s="25">
        <v>6.36</v>
      </c>
      <c r="M289" s="25">
        <v>5.13</v>
      </c>
      <c r="N289" s="25">
        <v>18.47</v>
      </c>
      <c r="O289" s="26">
        <v>40.1</v>
      </c>
      <c r="P289" s="27" t="str">
        <f>VLOOKUP(E289,[1]TDSheet!$E$16:$L$1056,8,0)</f>
        <v>"открытые запросы-предложения"</v>
      </c>
    </row>
    <row r="290" spans="1:16" s="2" customFormat="1" ht="24" x14ac:dyDescent="0.2">
      <c r="A290" s="22"/>
      <c r="B290" s="23"/>
      <c r="C290" s="24"/>
      <c r="D290" s="24"/>
      <c r="E290" s="44" t="s">
        <v>296</v>
      </c>
      <c r="F290" s="11" t="s">
        <v>26</v>
      </c>
      <c r="G290" s="26">
        <v>0.2</v>
      </c>
      <c r="H290" s="25">
        <v>0.09</v>
      </c>
      <c r="I290" s="25">
        <v>0.08</v>
      </c>
      <c r="J290" s="25">
        <v>0.37</v>
      </c>
      <c r="K290" s="25">
        <v>0.11</v>
      </c>
      <c r="L290" s="25">
        <v>7.0000000000000007E-2</v>
      </c>
      <c r="M290" s="26">
        <v>0.1</v>
      </c>
      <c r="N290" s="25">
        <v>0.28000000000000003</v>
      </c>
      <c r="O290" s="25">
        <v>0.65</v>
      </c>
      <c r="P290" s="27" t="str">
        <f>VLOOKUP(E290,[1]TDSheet!$E$16:$L$1056,8,0)</f>
        <v>"открытые запросы-предложения"</v>
      </c>
    </row>
    <row r="291" spans="1:16" s="2" customFormat="1" ht="22.5" x14ac:dyDescent="0.2">
      <c r="A291" s="22"/>
      <c r="B291" s="23"/>
      <c r="C291" s="24"/>
      <c r="D291" s="24"/>
      <c r="E291" s="44" t="s">
        <v>48</v>
      </c>
      <c r="F291" s="11" t="s">
        <v>26</v>
      </c>
      <c r="G291" s="25">
        <v>0.25</v>
      </c>
      <c r="H291" s="26">
        <v>0.2</v>
      </c>
      <c r="I291" s="25">
        <v>0.13</v>
      </c>
      <c r="J291" s="25">
        <v>0.57999999999999996</v>
      </c>
      <c r="K291" s="25">
        <v>0.15</v>
      </c>
      <c r="L291" s="25">
        <v>3.01</v>
      </c>
      <c r="M291" s="25">
        <v>0.05</v>
      </c>
      <c r="N291" s="25">
        <v>3.21</v>
      </c>
      <c r="O291" s="25">
        <v>3.79</v>
      </c>
      <c r="P291" s="27" t="str">
        <f>VLOOKUP(E291,[1]TDSheet!$E$16:$L$1056,8,0)</f>
        <v>"открытые запросы-предложения"</v>
      </c>
    </row>
    <row r="292" spans="1:16" s="2" customFormat="1" ht="22.5" x14ac:dyDescent="0.2">
      <c r="A292" s="22"/>
      <c r="B292" s="23"/>
      <c r="C292" s="24"/>
      <c r="D292" s="24"/>
      <c r="E292" s="44" t="s">
        <v>67</v>
      </c>
      <c r="F292" s="11" t="s">
        <v>26</v>
      </c>
      <c r="G292" s="25">
        <v>2.33</v>
      </c>
      <c r="H292" s="11"/>
      <c r="I292" s="11"/>
      <c r="J292" s="25">
        <v>2.33</v>
      </c>
      <c r="K292" s="11"/>
      <c r="L292" s="11"/>
      <c r="M292" s="11"/>
      <c r="N292" s="11"/>
      <c r="O292" s="25">
        <v>2.33</v>
      </c>
      <c r="P292" s="27" t="str">
        <f>VLOOKUP(E292,[1]TDSheet!$E$16:$L$1056,8,0)</f>
        <v>"открытые запросы-предложения"</v>
      </c>
    </row>
    <row r="293" spans="1:16" s="2" customFormat="1" ht="22.5" x14ac:dyDescent="0.2">
      <c r="A293" s="22"/>
      <c r="B293" s="23"/>
      <c r="C293" s="24"/>
      <c r="D293" s="24"/>
      <c r="E293" s="44" t="s">
        <v>49</v>
      </c>
      <c r="F293" s="11" t="s">
        <v>26</v>
      </c>
      <c r="G293" s="25">
        <v>1.83</v>
      </c>
      <c r="H293" s="26">
        <v>1.9</v>
      </c>
      <c r="I293" s="25">
        <v>1.37</v>
      </c>
      <c r="J293" s="26">
        <v>5.0999999999999996</v>
      </c>
      <c r="K293" s="25">
        <v>1.43</v>
      </c>
      <c r="L293" s="25">
        <v>1.03</v>
      </c>
      <c r="M293" s="25">
        <v>0.42</v>
      </c>
      <c r="N293" s="25">
        <v>2.88</v>
      </c>
      <c r="O293" s="25">
        <v>7.98</v>
      </c>
      <c r="P293" s="27" t="str">
        <f>VLOOKUP(E293,[1]TDSheet!$E$16:$L$1056,8,0)</f>
        <v>"открытые запросы-предложения"</v>
      </c>
    </row>
    <row r="294" spans="1:16" s="2" customFormat="1" ht="22.5" x14ac:dyDescent="0.2">
      <c r="A294" s="22"/>
      <c r="B294" s="23"/>
      <c r="C294" s="24"/>
      <c r="D294" s="24"/>
      <c r="E294" s="44" t="s">
        <v>297</v>
      </c>
      <c r="F294" s="11" t="s">
        <v>26</v>
      </c>
      <c r="G294" s="25">
        <v>1.76</v>
      </c>
      <c r="H294" s="25">
        <v>1.83</v>
      </c>
      <c r="I294" s="25">
        <v>1.37</v>
      </c>
      <c r="J294" s="25">
        <v>4.96</v>
      </c>
      <c r="K294" s="25">
        <v>1.32</v>
      </c>
      <c r="L294" s="25">
        <v>1.25</v>
      </c>
      <c r="M294" s="25">
        <v>0.87</v>
      </c>
      <c r="N294" s="25">
        <v>3.44</v>
      </c>
      <c r="O294" s="26">
        <v>8.4</v>
      </c>
      <c r="P294" s="27" t="str">
        <f>VLOOKUP(E294,[1]TDSheet!$E$16:$L$1056,8,0)</f>
        <v>"открытые запросы-предложения"</v>
      </c>
    </row>
    <row r="295" spans="1:16" s="2" customFormat="1" ht="22.5" x14ac:dyDescent="0.2">
      <c r="A295" s="22"/>
      <c r="B295" s="23"/>
      <c r="C295" s="24"/>
      <c r="D295" s="24"/>
      <c r="E295" s="44" t="s">
        <v>50</v>
      </c>
      <c r="F295" s="11" t="s">
        <v>26</v>
      </c>
      <c r="G295" s="25">
        <v>2.66</v>
      </c>
      <c r="H295" s="25">
        <v>3.07</v>
      </c>
      <c r="I295" s="25">
        <v>2.86</v>
      </c>
      <c r="J295" s="25">
        <v>8.59</v>
      </c>
      <c r="K295" s="25">
        <v>2.27</v>
      </c>
      <c r="L295" s="25">
        <v>1.71</v>
      </c>
      <c r="M295" s="25">
        <v>0.69</v>
      </c>
      <c r="N295" s="25">
        <v>4.67</v>
      </c>
      <c r="O295" s="25">
        <v>13.26</v>
      </c>
      <c r="P295" s="27" t="str">
        <f>VLOOKUP(E295,[1]TDSheet!$E$16:$L$1056,8,0)</f>
        <v>"открытые запросы-предложения"</v>
      </c>
    </row>
    <row r="296" spans="1:16" s="2" customFormat="1" ht="22.5" x14ac:dyDescent="0.2">
      <c r="A296" s="22"/>
      <c r="B296" s="23"/>
      <c r="C296" s="24"/>
      <c r="D296" s="24"/>
      <c r="E296" s="44" t="s">
        <v>298</v>
      </c>
      <c r="F296" s="11" t="s">
        <v>26</v>
      </c>
      <c r="G296" s="25">
        <v>1.04</v>
      </c>
      <c r="H296" s="25">
        <v>0.97</v>
      </c>
      <c r="I296" s="25">
        <v>1.1299999999999999</v>
      </c>
      <c r="J296" s="25">
        <v>3.14</v>
      </c>
      <c r="K296" s="25">
        <v>0.96</v>
      </c>
      <c r="L296" s="25">
        <v>0.88</v>
      </c>
      <c r="M296" s="25">
        <v>0.77</v>
      </c>
      <c r="N296" s="25">
        <v>2.61</v>
      </c>
      <c r="O296" s="25">
        <v>5.75</v>
      </c>
      <c r="P296" s="27" t="str">
        <f>VLOOKUP(E296,[1]TDSheet!$E$16:$L$1056,8,0)</f>
        <v>"открытые запросы-предложения"</v>
      </c>
    </row>
    <row r="297" spans="1:16" s="2" customFormat="1" ht="24" x14ac:dyDescent="0.2">
      <c r="A297" s="22"/>
      <c r="B297" s="23"/>
      <c r="C297" s="24"/>
      <c r="D297" s="24"/>
      <c r="E297" s="44" t="s">
        <v>51</v>
      </c>
      <c r="F297" s="11" t="s">
        <v>26</v>
      </c>
      <c r="G297" s="25">
        <v>0.09</v>
      </c>
      <c r="H297" s="11"/>
      <c r="I297" s="11"/>
      <c r="J297" s="25">
        <v>0.09</v>
      </c>
      <c r="K297" s="11"/>
      <c r="L297" s="11"/>
      <c r="M297" s="25">
        <v>0.01</v>
      </c>
      <c r="N297" s="25">
        <v>0.01</v>
      </c>
      <c r="O297" s="26">
        <v>0.1</v>
      </c>
      <c r="P297" s="27" t="str">
        <f>VLOOKUP(E297,[1]TDSheet!$E$16:$L$1056,8,0)</f>
        <v>"открытые запросы-предложения"</v>
      </c>
    </row>
    <row r="298" spans="1:16" s="2" customFormat="1" ht="24" x14ac:dyDescent="0.2">
      <c r="A298" s="22"/>
      <c r="B298" s="23"/>
      <c r="C298" s="24"/>
      <c r="D298" s="24"/>
      <c r="E298" s="44" t="s">
        <v>280</v>
      </c>
      <c r="F298" s="11" t="s">
        <v>26</v>
      </c>
      <c r="G298" s="25">
        <v>2.31</v>
      </c>
      <c r="H298" s="25">
        <v>3.54</v>
      </c>
      <c r="I298" s="25">
        <v>2.15</v>
      </c>
      <c r="J298" s="18">
        <v>8</v>
      </c>
      <c r="K298" s="25">
        <v>2.92</v>
      </c>
      <c r="L298" s="25">
        <v>2.35</v>
      </c>
      <c r="M298" s="25">
        <v>1.66</v>
      </c>
      <c r="N298" s="25">
        <v>6.93</v>
      </c>
      <c r="O298" s="25">
        <v>14.93</v>
      </c>
      <c r="P298" s="27" t="str">
        <f>VLOOKUP(E298,[1]TDSheet!$E$16:$L$1056,8,0)</f>
        <v>"открытые запросы-предложения"</v>
      </c>
    </row>
    <row r="299" spans="1:16" s="2" customFormat="1" ht="22.5" x14ac:dyDescent="0.2">
      <c r="A299" s="22"/>
      <c r="B299" s="23"/>
      <c r="C299" s="24"/>
      <c r="D299" s="24"/>
      <c r="E299" s="44" t="s">
        <v>52</v>
      </c>
      <c r="F299" s="11" t="s">
        <v>26</v>
      </c>
      <c r="G299" s="25">
        <v>0.01</v>
      </c>
      <c r="H299" s="11"/>
      <c r="I299" s="11"/>
      <c r="J299" s="25">
        <v>0.01</v>
      </c>
      <c r="K299" s="11"/>
      <c r="L299" s="25">
        <v>0.08</v>
      </c>
      <c r="M299" s="25">
        <v>0.01</v>
      </c>
      <c r="N299" s="25">
        <v>0.09</v>
      </c>
      <c r="O299" s="26">
        <v>0.1</v>
      </c>
      <c r="P299" s="27" t="str">
        <f>VLOOKUP(E299,[1]TDSheet!$E$16:$L$1056,8,0)</f>
        <v>"открытые запросы-предложения"</v>
      </c>
    </row>
    <row r="300" spans="1:16" s="2" customFormat="1" ht="22.5" x14ac:dyDescent="0.2">
      <c r="A300" s="22"/>
      <c r="B300" s="23"/>
      <c r="C300" s="24"/>
      <c r="D300" s="24"/>
      <c r="E300" s="44" t="s">
        <v>53</v>
      </c>
      <c r="F300" s="11" t="s">
        <v>26</v>
      </c>
      <c r="G300" s="11"/>
      <c r="H300" s="25">
        <v>55.25</v>
      </c>
      <c r="I300" s="11"/>
      <c r="J300" s="25">
        <v>55.25</v>
      </c>
      <c r="K300" s="25">
        <v>3.42</v>
      </c>
      <c r="L300" s="25">
        <v>12.01</v>
      </c>
      <c r="M300" s="25">
        <v>20.54</v>
      </c>
      <c r="N300" s="25">
        <v>35.97</v>
      </c>
      <c r="O300" s="25">
        <v>91.22</v>
      </c>
      <c r="P300" s="27" t="str">
        <f>VLOOKUP(E300,[1]TDSheet!$E$16:$L$1056,8,0)</f>
        <v>"открытые запросы-предложения"</v>
      </c>
    </row>
    <row r="301" spans="1:16" s="2" customFormat="1" ht="22.5" x14ac:dyDescent="0.2">
      <c r="A301" s="22"/>
      <c r="B301" s="23"/>
      <c r="C301" s="24"/>
      <c r="D301" s="24"/>
      <c r="E301" s="44" t="s">
        <v>54</v>
      </c>
      <c r="F301" s="11" t="s">
        <v>26</v>
      </c>
      <c r="G301" s="11"/>
      <c r="H301" s="25">
        <v>100.03</v>
      </c>
      <c r="I301" s="25">
        <v>7.39</v>
      </c>
      <c r="J301" s="25">
        <v>107.42</v>
      </c>
      <c r="K301" s="25">
        <v>30.86</v>
      </c>
      <c r="L301" s="25">
        <v>37.43</v>
      </c>
      <c r="M301" s="25">
        <v>1.1100000000000001</v>
      </c>
      <c r="N301" s="26">
        <v>69.400000000000006</v>
      </c>
      <c r="O301" s="25">
        <v>176.82</v>
      </c>
      <c r="P301" s="27" t="str">
        <f>VLOOKUP(E301,[1]TDSheet!$E$16:$L$1056,8,0)</f>
        <v>"открытые запросы-предложения"</v>
      </c>
    </row>
    <row r="302" spans="1:16" s="2" customFormat="1" ht="22.5" x14ac:dyDescent="0.2">
      <c r="A302" s="22"/>
      <c r="B302" s="23"/>
      <c r="C302" s="24"/>
      <c r="D302" s="24"/>
      <c r="E302" s="44" t="s">
        <v>56</v>
      </c>
      <c r="F302" s="11" t="s">
        <v>26</v>
      </c>
      <c r="G302" s="11"/>
      <c r="H302" s="25">
        <v>3.28</v>
      </c>
      <c r="I302" s="25">
        <v>2.68</v>
      </c>
      <c r="J302" s="25">
        <v>5.96</v>
      </c>
      <c r="K302" s="11"/>
      <c r="L302" s="25">
        <v>34.57</v>
      </c>
      <c r="M302" s="25">
        <v>6.18</v>
      </c>
      <c r="N302" s="25">
        <v>40.75</v>
      </c>
      <c r="O302" s="25">
        <v>46.71</v>
      </c>
      <c r="P302" s="27" t="str">
        <f>VLOOKUP(E302,[1]TDSheet!$E$16:$L$1056,8,0)</f>
        <v>"открытые запросы-предложения"</v>
      </c>
    </row>
    <row r="303" spans="1:16" s="2" customFormat="1" ht="24" x14ac:dyDescent="0.2">
      <c r="A303" s="22"/>
      <c r="B303" s="23"/>
      <c r="C303" s="24"/>
      <c r="D303" s="24"/>
      <c r="E303" s="44" t="s">
        <v>303</v>
      </c>
      <c r="F303" s="11" t="s">
        <v>26</v>
      </c>
      <c r="G303" s="11"/>
      <c r="H303" s="18">
        <v>1</v>
      </c>
      <c r="I303" s="18">
        <v>1</v>
      </c>
      <c r="J303" s="18">
        <v>2</v>
      </c>
      <c r="K303" s="11"/>
      <c r="L303" s="11"/>
      <c r="M303" s="25">
        <v>2.2400000000000002</v>
      </c>
      <c r="N303" s="25">
        <v>2.2400000000000002</v>
      </c>
      <c r="O303" s="25">
        <v>4.24</v>
      </c>
      <c r="P303" s="27" t="str">
        <f>VLOOKUP(E303,[1]TDSheet!$E$16:$L$1056,8,0)</f>
        <v>"открытые запросы-предложения"</v>
      </c>
    </row>
    <row r="304" spans="1:16" s="2" customFormat="1" ht="22.5" x14ac:dyDescent="0.2">
      <c r="A304" s="22"/>
      <c r="B304" s="23"/>
      <c r="C304" s="24"/>
      <c r="D304" s="24"/>
      <c r="E304" s="44" t="s">
        <v>55</v>
      </c>
      <c r="F304" s="11" t="s">
        <v>26</v>
      </c>
      <c r="G304" s="11"/>
      <c r="H304" s="11"/>
      <c r="I304" s="25">
        <v>3.84</v>
      </c>
      <c r="J304" s="25">
        <v>3.84</v>
      </c>
      <c r="K304" s="11"/>
      <c r="L304" s="11"/>
      <c r="M304" s="11"/>
      <c r="N304" s="11"/>
      <c r="O304" s="25">
        <v>3.84</v>
      </c>
      <c r="P304" s="27" t="str">
        <f>VLOOKUP(E304,[1]TDSheet!$E$16:$L$1056,8,0)</f>
        <v>"открытые запросы-предложения"</v>
      </c>
    </row>
    <row r="305" spans="1:16" s="2" customFormat="1" ht="24" x14ac:dyDescent="0.2">
      <c r="A305" s="22"/>
      <c r="B305" s="23"/>
      <c r="C305" s="24"/>
      <c r="D305" s="24"/>
      <c r="E305" s="44" t="s">
        <v>281</v>
      </c>
      <c r="F305" s="11" t="s">
        <v>26</v>
      </c>
      <c r="G305" s="11"/>
      <c r="H305" s="11"/>
      <c r="I305" s="25">
        <v>0.11</v>
      </c>
      <c r="J305" s="25">
        <v>0.11</v>
      </c>
      <c r="K305" s="25">
        <v>0.48</v>
      </c>
      <c r="L305" s="11"/>
      <c r="M305" s="11"/>
      <c r="N305" s="25">
        <v>0.48</v>
      </c>
      <c r="O305" s="25">
        <v>0.59</v>
      </c>
      <c r="P305" s="27" t="str">
        <f>VLOOKUP(E305,[1]TDSheet!$E$16:$L$1056,8,0)</f>
        <v>"открытые запросы-предложения"</v>
      </c>
    </row>
    <row r="306" spans="1:16" s="2" customFormat="1" ht="22.5" x14ac:dyDescent="0.2">
      <c r="A306" s="22"/>
      <c r="B306" s="23"/>
      <c r="C306" s="24"/>
      <c r="D306" s="24"/>
      <c r="E306" s="44" t="s">
        <v>299</v>
      </c>
      <c r="F306" s="11" t="s">
        <v>26</v>
      </c>
      <c r="G306" s="11"/>
      <c r="H306" s="11"/>
      <c r="I306" s="25">
        <v>1.66</v>
      </c>
      <c r="J306" s="25">
        <v>1.66</v>
      </c>
      <c r="K306" s="11"/>
      <c r="L306" s="11"/>
      <c r="M306" s="25">
        <v>0.94</v>
      </c>
      <c r="N306" s="25">
        <v>0.94</v>
      </c>
      <c r="O306" s="26">
        <v>2.6</v>
      </c>
      <c r="P306" s="27" t="str">
        <f>VLOOKUP(E306,[1]TDSheet!$E$16:$L$1056,8,0)</f>
        <v>"открытые запросы-предложения"</v>
      </c>
    </row>
    <row r="307" spans="1:16" s="2" customFormat="1" ht="22.5" x14ac:dyDescent="0.2">
      <c r="A307" s="22"/>
      <c r="B307" s="23"/>
      <c r="C307" s="24"/>
      <c r="D307" s="24"/>
      <c r="E307" s="44" t="s">
        <v>285</v>
      </c>
      <c r="F307" s="11" t="s">
        <v>26</v>
      </c>
      <c r="G307" s="11"/>
      <c r="H307" s="11"/>
      <c r="I307" s="11"/>
      <c r="J307" s="11"/>
      <c r="K307" s="25">
        <v>1.31</v>
      </c>
      <c r="L307" s="25">
        <v>15.56</v>
      </c>
      <c r="M307" s="25">
        <v>54.42</v>
      </c>
      <c r="N307" s="25">
        <v>71.290000000000006</v>
      </c>
      <c r="O307" s="25">
        <v>71.290000000000006</v>
      </c>
      <c r="P307" s="27" t="str">
        <f>VLOOKUP(E307,[1]TDSheet!$E$16:$L$1056,8,0)</f>
        <v>"открытые запросы-предложения"</v>
      </c>
    </row>
    <row r="308" spans="1:16" s="2" customFormat="1" ht="22.5" x14ac:dyDescent="0.2">
      <c r="A308" s="22"/>
      <c r="B308" s="23"/>
      <c r="C308" s="24"/>
      <c r="D308" s="24"/>
      <c r="E308" s="44" t="s">
        <v>57</v>
      </c>
      <c r="F308" s="11" t="s">
        <v>26</v>
      </c>
      <c r="G308" s="11"/>
      <c r="H308" s="11"/>
      <c r="I308" s="11"/>
      <c r="J308" s="11"/>
      <c r="K308" s="11"/>
      <c r="L308" s="25">
        <v>0.32</v>
      </c>
      <c r="M308" s="25">
        <v>0.32</v>
      </c>
      <c r="N308" s="25">
        <v>0.64</v>
      </c>
      <c r="O308" s="25">
        <v>0.64</v>
      </c>
      <c r="P308" s="27" t="str">
        <f>VLOOKUP(E308,[1]TDSheet!$E$16:$L$1056,8,0)</f>
        <v>"открытые запросы-предложения"</v>
      </c>
    </row>
    <row r="309" spans="1:16" s="2" customFormat="1" ht="22.5" x14ac:dyDescent="0.2">
      <c r="A309" s="22"/>
      <c r="B309" s="23"/>
      <c r="C309" s="24"/>
      <c r="D309" s="24"/>
      <c r="E309" s="44" t="s">
        <v>284</v>
      </c>
      <c r="F309" s="11" t="s">
        <v>26</v>
      </c>
      <c r="G309" s="11"/>
      <c r="H309" s="11"/>
      <c r="I309" s="11"/>
      <c r="J309" s="11"/>
      <c r="K309" s="11"/>
      <c r="L309" s="25">
        <v>3.84</v>
      </c>
      <c r="M309" s="11"/>
      <c r="N309" s="25">
        <v>3.84</v>
      </c>
      <c r="O309" s="25">
        <v>3.84</v>
      </c>
      <c r="P309" s="27" t="str">
        <f>VLOOKUP(E309,[1]TDSheet!$E$16:$L$1056,8,0)</f>
        <v>"открытые запросы-предложения"</v>
      </c>
    </row>
    <row r="310" spans="1:16" s="2" customFormat="1" ht="14.25" x14ac:dyDescent="0.2">
      <c r="A310" s="28"/>
      <c r="B310" s="29"/>
      <c r="C310" s="29"/>
      <c r="D310" s="29"/>
      <c r="E310" s="29"/>
      <c r="F310" s="29" t="s">
        <v>59</v>
      </c>
      <c r="G310" s="33">
        <v>1432.83</v>
      </c>
      <c r="H310" s="33">
        <v>1573.43</v>
      </c>
      <c r="I310" s="33">
        <v>1422.56</v>
      </c>
      <c r="J310" s="33">
        <v>4428.82</v>
      </c>
      <c r="K310" s="33">
        <v>1438.24</v>
      </c>
      <c r="L310" s="33">
        <v>1477.67</v>
      </c>
      <c r="M310" s="33">
        <v>1403.74</v>
      </c>
      <c r="N310" s="33">
        <v>4319.6499999999996</v>
      </c>
      <c r="O310" s="33">
        <v>8748.4699999999993</v>
      </c>
      <c r="P310" s="27"/>
    </row>
    <row r="311" spans="1:16" s="19" customFormat="1" ht="18" x14ac:dyDescent="0.25">
      <c r="A311" s="20"/>
      <c r="B311" s="20" t="s">
        <v>101</v>
      </c>
      <c r="C311" s="21"/>
      <c r="D311" s="21"/>
      <c r="E311" s="43"/>
      <c r="F311" s="20"/>
      <c r="P311" s="27"/>
    </row>
    <row r="312" spans="1:16" s="2" customFormat="1" ht="22.5" x14ac:dyDescent="0.2">
      <c r="A312" s="22"/>
      <c r="B312" s="23" t="s">
        <v>102</v>
      </c>
      <c r="C312" s="24" t="s">
        <v>103</v>
      </c>
      <c r="D312" s="24" t="s">
        <v>104</v>
      </c>
      <c r="E312" s="44" t="s">
        <v>270</v>
      </c>
      <c r="F312" s="11" t="s">
        <v>26</v>
      </c>
      <c r="G312" s="25">
        <v>0.89</v>
      </c>
      <c r="H312" s="25">
        <v>3.94</v>
      </c>
      <c r="I312" s="25">
        <v>1.1100000000000001</v>
      </c>
      <c r="J312" s="25">
        <v>5.94</v>
      </c>
      <c r="K312" s="25">
        <v>3.72</v>
      </c>
      <c r="L312" s="25">
        <v>1.48</v>
      </c>
      <c r="M312" s="25">
        <v>7.0000000000000007E-2</v>
      </c>
      <c r="N312" s="25">
        <v>5.27</v>
      </c>
      <c r="O312" s="25">
        <v>11.21</v>
      </c>
      <c r="P312" s="27" t="s">
        <v>301</v>
      </c>
    </row>
    <row r="313" spans="1:16" s="2" customFormat="1" ht="22.5" x14ac:dyDescent="0.2">
      <c r="A313" s="22"/>
      <c r="B313" s="23"/>
      <c r="C313" s="24" t="s">
        <v>105</v>
      </c>
      <c r="D313" s="24" t="s">
        <v>106</v>
      </c>
      <c r="E313" s="44" t="s">
        <v>271</v>
      </c>
      <c r="F313" s="11" t="s">
        <v>26</v>
      </c>
      <c r="G313" s="25">
        <v>0.45</v>
      </c>
      <c r="H313" s="25">
        <v>0.37</v>
      </c>
      <c r="I313" s="25">
        <v>0.37</v>
      </c>
      <c r="J313" s="25">
        <v>1.19</v>
      </c>
      <c r="K313" s="25">
        <v>0.28999999999999998</v>
      </c>
      <c r="L313" s="25">
        <v>0.61</v>
      </c>
      <c r="M313" s="25">
        <v>0.34</v>
      </c>
      <c r="N313" s="25">
        <v>1.24</v>
      </c>
      <c r="O313" s="25">
        <v>2.4300000000000002</v>
      </c>
      <c r="P313" s="27" t="str">
        <f>VLOOKUP(E313,[1]TDSheet!$E$16:$L$1056,8,0)</f>
        <v>"открытые запросы-предложения"</v>
      </c>
    </row>
    <row r="314" spans="1:16" s="2" customFormat="1" ht="12" x14ac:dyDescent="0.2">
      <c r="A314" s="22"/>
      <c r="B314" s="23"/>
      <c r="C314" s="24" t="s">
        <v>105</v>
      </c>
      <c r="D314" s="24" t="s">
        <v>107</v>
      </c>
      <c r="E314" s="44" t="s">
        <v>82</v>
      </c>
      <c r="F314" s="11" t="s">
        <v>26</v>
      </c>
      <c r="G314" s="25">
        <v>126.32</v>
      </c>
      <c r="H314" s="25">
        <v>126.32</v>
      </c>
      <c r="I314" s="25">
        <v>126.32</v>
      </c>
      <c r="J314" s="25">
        <v>378.96</v>
      </c>
      <c r="K314" s="25">
        <v>126.32</v>
      </c>
      <c r="L314" s="25">
        <v>126.32</v>
      </c>
      <c r="M314" s="25">
        <v>126.32</v>
      </c>
      <c r="N314" s="25">
        <v>378.96</v>
      </c>
      <c r="O314" s="25">
        <v>757.92</v>
      </c>
      <c r="P314" s="27" t="str">
        <f>VLOOKUP(E314,[1]TDSheet!$E$16:$L$1056,8,0)</f>
        <v>"прямые закупки"</v>
      </c>
    </row>
    <row r="315" spans="1:16" s="2" customFormat="1" ht="24" x14ac:dyDescent="0.2">
      <c r="A315" s="22"/>
      <c r="B315" s="23" t="s">
        <v>108</v>
      </c>
      <c r="C315" s="24" t="s">
        <v>109</v>
      </c>
      <c r="D315" s="24" t="s">
        <v>110</v>
      </c>
      <c r="E315" s="44" t="s">
        <v>272</v>
      </c>
      <c r="F315" s="11" t="s">
        <v>26</v>
      </c>
      <c r="G315" s="25">
        <v>2.2599999999999998</v>
      </c>
      <c r="H315" s="25">
        <v>2.2599999999999998</v>
      </c>
      <c r="I315" s="25">
        <v>2.37</v>
      </c>
      <c r="J315" s="25">
        <v>6.89</v>
      </c>
      <c r="K315" s="25">
        <v>2.31</v>
      </c>
      <c r="L315" s="25">
        <v>2.31</v>
      </c>
      <c r="M315" s="25">
        <v>2.31</v>
      </c>
      <c r="N315" s="25">
        <v>6.93</v>
      </c>
      <c r="O315" s="25">
        <v>13.82</v>
      </c>
      <c r="P315" s="27" t="str">
        <f>VLOOKUP(E315,[1]TDSheet!$E$16:$L$1056,8,0)</f>
        <v>"прямые закупки"</v>
      </c>
    </row>
    <row r="316" spans="1:16" s="2" customFormat="1" ht="12" x14ac:dyDescent="0.2">
      <c r="A316" s="22"/>
      <c r="B316" s="23"/>
      <c r="C316" s="24" t="s">
        <v>111</v>
      </c>
      <c r="D316" s="24" t="s">
        <v>112</v>
      </c>
      <c r="E316" s="44" t="s">
        <v>27</v>
      </c>
      <c r="F316" s="11" t="s">
        <v>26</v>
      </c>
      <c r="G316" s="25">
        <v>19.11</v>
      </c>
      <c r="H316" s="25">
        <v>19.11</v>
      </c>
      <c r="I316" s="25">
        <v>19.11</v>
      </c>
      <c r="J316" s="25">
        <v>57.33</v>
      </c>
      <c r="K316" s="25">
        <v>19.11</v>
      </c>
      <c r="L316" s="25">
        <v>19.11</v>
      </c>
      <c r="M316" s="25">
        <v>20.43</v>
      </c>
      <c r="N316" s="25">
        <v>58.65</v>
      </c>
      <c r="O316" s="25">
        <v>115.98</v>
      </c>
      <c r="P316" s="27" t="str">
        <f>VLOOKUP(E316,[1]TDSheet!$E$16:$L$1056,8,0)</f>
        <v>"прямые закупки"</v>
      </c>
    </row>
    <row r="317" spans="1:16" s="2" customFormat="1" ht="22.5" x14ac:dyDescent="0.2">
      <c r="A317" s="22"/>
      <c r="B317" s="23" t="s">
        <v>113</v>
      </c>
      <c r="C317" s="24" t="s">
        <v>114</v>
      </c>
      <c r="D317" s="24" t="s">
        <v>115</v>
      </c>
      <c r="E317" s="44" t="s">
        <v>28</v>
      </c>
      <c r="F317" s="11" t="s">
        <v>26</v>
      </c>
      <c r="G317" s="25">
        <v>24.79</v>
      </c>
      <c r="H317" s="25">
        <v>24.79</v>
      </c>
      <c r="I317" s="25">
        <v>22.94</v>
      </c>
      <c r="J317" s="25">
        <v>72.52</v>
      </c>
      <c r="K317" s="25">
        <v>29.35</v>
      </c>
      <c r="L317" s="25">
        <v>27.64</v>
      </c>
      <c r="M317" s="26">
        <v>31.2</v>
      </c>
      <c r="N317" s="25">
        <v>88.19</v>
      </c>
      <c r="O317" s="25">
        <v>160.71</v>
      </c>
      <c r="P317" s="27" t="str">
        <f>VLOOKUP(E317,[1]TDSheet!$E$16:$L$1056,8,0)</f>
        <v>"открытые запросы-предложения"</v>
      </c>
    </row>
    <row r="318" spans="1:16" s="2" customFormat="1" ht="22.5" x14ac:dyDescent="0.2">
      <c r="A318" s="22"/>
      <c r="B318" s="23"/>
      <c r="C318" s="24" t="s">
        <v>114</v>
      </c>
      <c r="D318" s="24" t="s">
        <v>116</v>
      </c>
      <c r="E318" s="44" t="s">
        <v>29</v>
      </c>
      <c r="F318" s="11" t="s">
        <v>26</v>
      </c>
      <c r="G318" s="25">
        <v>0.46</v>
      </c>
      <c r="H318" s="26">
        <v>0.4</v>
      </c>
      <c r="I318" s="25">
        <v>0.38</v>
      </c>
      <c r="J318" s="25">
        <v>1.24</v>
      </c>
      <c r="K318" s="25">
        <v>0.32</v>
      </c>
      <c r="L318" s="26">
        <v>0.3</v>
      </c>
      <c r="M318" s="25">
        <v>0.08</v>
      </c>
      <c r="N318" s="26">
        <v>0.7</v>
      </c>
      <c r="O318" s="25">
        <v>1.94</v>
      </c>
      <c r="P318" s="27" t="str">
        <f>VLOOKUP(E318,[1]TDSheet!$E$16:$L$1056,8,0)</f>
        <v>"открытые запросы-предложения"</v>
      </c>
    </row>
    <row r="319" spans="1:16" s="2" customFormat="1" ht="12" x14ac:dyDescent="0.2">
      <c r="A319" s="22"/>
      <c r="B319" s="23"/>
      <c r="C319" s="24"/>
      <c r="D319" s="24"/>
      <c r="E319" s="44" t="s">
        <v>273</v>
      </c>
      <c r="F319" s="11" t="s">
        <v>26</v>
      </c>
      <c r="G319" s="25">
        <v>0.52</v>
      </c>
      <c r="H319" s="25">
        <v>0.48</v>
      </c>
      <c r="I319" s="25">
        <v>0.35</v>
      </c>
      <c r="J319" s="25">
        <v>1.35</v>
      </c>
      <c r="K319" s="25">
        <v>0.97</v>
      </c>
      <c r="L319" s="25">
        <v>0.35</v>
      </c>
      <c r="M319" s="25">
        <v>0.64</v>
      </c>
      <c r="N319" s="25">
        <v>1.96</v>
      </c>
      <c r="O319" s="25">
        <v>3.31</v>
      </c>
      <c r="P319" s="27" t="str">
        <f>VLOOKUP(E319,[1]TDSheet!$E$16:$L$1056,8,0)</f>
        <v>"прямые закупки"</v>
      </c>
    </row>
    <row r="320" spans="1:16" s="2" customFormat="1" ht="22.5" x14ac:dyDescent="0.2">
      <c r="A320" s="22"/>
      <c r="B320" s="23"/>
      <c r="C320" s="24"/>
      <c r="D320" s="24"/>
      <c r="E320" s="44" t="s">
        <v>274</v>
      </c>
      <c r="F320" s="11" t="s">
        <v>26</v>
      </c>
      <c r="G320" s="26">
        <v>1.4</v>
      </c>
      <c r="H320" s="25">
        <v>1.47</v>
      </c>
      <c r="I320" s="25">
        <v>1.95</v>
      </c>
      <c r="J320" s="25">
        <v>4.82</v>
      </c>
      <c r="K320" s="25">
        <v>2.12</v>
      </c>
      <c r="L320" s="25">
        <v>2.0499999999999998</v>
      </c>
      <c r="M320" s="25">
        <v>1.39</v>
      </c>
      <c r="N320" s="25">
        <v>5.56</v>
      </c>
      <c r="O320" s="25">
        <v>10.38</v>
      </c>
      <c r="P320" s="27" t="str">
        <f>VLOOKUP(E320,[1]TDSheet!$E$16:$L$1056,8,0)</f>
        <v>"открытые запросы-предложения"</v>
      </c>
    </row>
    <row r="321" spans="1:16" s="2" customFormat="1" ht="22.5" x14ac:dyDescent="0.2">
      <c r="A321" s="22"/>
      <c r="B321" s="23"/>
      <c r="C321" s="24"/>
      <c r="D321" s="24"/>
      <c r="E321" s="44" t="s">
        <v>73</v>
      </c>
      <c r="F321" s="11" t="s">
        <v>26</v>
      </c>
      <c r="G321" s="25">
        <v>37.08</v>
      </c>
      <c r="H321" s="25">
        <v>25.79</v>
      </c>
      <c r="I321" s="26">
        <v>20.6</v>
      </c>
      <c r="J321" s="25">
        <v>83.47</v>
      </c>
      <c r="K321" s="25">
        <v>12.72</v>
      </c>
      <c r="L321" s="25">
        <v>7.72</v>
      </c>
      <c r="M321" s="11"/>
      <c r="N321" s="25">
        <v>20.440000000000001</v>
      </c>
      <c r="O321" s="25">
        <v>103.91</v>
      </c>
      <c r="P321" s="27" t="str">
        <f>VLOOKUP(E321,[1]TDSheet!$E$16:$L$1056,8,0)</f>
        <v>"открытые запросы-предложения"</v>
      </c>
    </row>
    <row r="322" spans="1:16" s="2" customFormat="1" ht="22.5" x14ac:dyDescent="0.2">
      <c r="A322" s="22"/>
      <c r="B322" s="23"/>
      <c r="C322" s="24"/>
      <c r="D322" s="24"/>
      <c r="E322" s="44" t="s">
        <v>285</v>
      </c>
      <c r="F322" s="11" t="s">
        <v>26</v>
      </c>
      <c r="G322" s="25">
        <v>0.81</v>
      </c>
      <c r="H322" s="11"/>
      <c r="I322" s="25">
        <v>1.43</v>
      </c>
      <c r="J322" s="25">
        <v>2.2400000000000002</v>
      </c>
      <c r="K322" s="25">
        <v>16.95</v>
      </c>
      <c r="L322" s="25">
        <v>26.62</v>
      </c>
      <c r="M322" s="25">
        <v>180.72</v>
      </c>
      <c r="N322" s="25">
        <v>224.29</v>
      </c>
      <c r="O322" s="25">
        <v>226.53</v>
      </c>
      <c r="P322" s="27" t="str">
        <f>VLOOKUP(E322,[1]TDSheet!$E$16:$L$1056,8,0)</f>
        <v>"открытые запросы-предложения"</v>
      </c>
    </row>
    <row r="323" spans="1:16" s="2" customFormat="1" ht="22.5" x14ac:dyDescent="0.2">
      <c r="A323" s="22"/>
      <c r="B323" s="23"/>
      <c r="C323" s="24"/>
      <c r="D323" s="24"/>
      <c r="E323" s="44" t="s">
        <v>30</v>
      </c>
      <c r="F323" s="11" t="s">
        <v>26</v>
      </c>
      <c r="G323" s="25">
        <v>47.28</v>
      </c>
      <c r="H323" s="25">
        <v>52.73</v>
      </c>
      <c r="I323" s="25">
        <v>54.64</v>
      </c>
      <c r="J323" s="25">
        <v>154.65</v>
      </c>
      <c r="K323" s="25">
        <v>57.31</v>
      </c>
      <c r="L323" s="25">
        <v>44.74</v>
      </c>
      <c r="M323" s="25">
        <v>65.150000000000006</v>
      </c>
      <c r="N323" s="26">
        <v>167.2</v>
      </c>
      <c r="O323" s="25">
        <v>321.85000000000002</v>
      </c>
      <c r="P323" s="27" t="str">
        <f>VLOOKUP(E323,[1]TDSheet!$E$16:$L$1056,8,0)</f>
        <v>"открытые запросы-предложения"</v>
      </c>
    </row>
    <row r="324" spans="1:16" s="2" customFormat="1" ht="22.5" x14ac:dyDescent="0.2">
      <c r="A324" s="22"/>
      <c r="B324" s="23"/>
      <c r="C324" s="24"/>
      <c r="D324" s="24"/>
      <c r="E324" s="44" t="s">
        <v>275</v>
      </c>
      <c r="F324" s="11" t="s">
        <v>26</v>
      </c>
      <c r="G324" s="25">
        <v>0.03</v>
      </c>
      <c r="H324" s="25">
        <v>7.0000000000000007E-2</v>
      </c>
      <c r="I324" s="25">
        <v>0.08</v>
      </c>
      <c r="J324" s="25">
        <v>0.18</v>
      </c>
      <c r="K324" s="25">
        <v>0.06</v>
      </c>
      <c r="L324" s="25">
        <v>0.03</v>
      </c>
      <c r="M324" s="25">
        <v>0.03</v>
      </c>
      <c r="N324" s="25">
        <v>0.12</v>
      </c>
      <c r="O324" s="26">
        <v>0.3</v>
      </c>
      <c r="P324" s="27" t="s">
        <v>301</v>
      </c>
    </row>
    <row r="325" spans="1:16" s="2" customFormat="1" ht="22.5" x14ac:dyDescent="0.2">
      <c r="A325" s="22"/>
      <c r="B325" s="23"/>
      <c r="C325" s="24"/>
      <c r="D325" s="24"/>
      <c r="E325" s="44" t="s">
        <v>31</v>
      </c>
      <c r="F325" s="11" t="s">
        <v>26</v>
      </c>
      <c r="G325" s="25">
        <v>0.03</v>
      </c>
      <c r="H325" s="25">
        <v>30.46</v>
      </c>
      <c r="I325" s="25">
        <v>3.34</v>
      </c>
      <c r="J325" s="25">
        <v>33.83</v>
      </c>
      <c r="K325" s="25">
        <v>13.38</v>
      </c>
      <c r="L325" s="26">
        <v>0.2</v>
      </c>
      <c r="M325" s="25">
        <v>13.29</v>
      </c>
      <c r="N325" s="25">
        <v>26.87</v>
      </c>
      <c r="O325" s="26">
        <v>60.7</v>
      </c>
      <c r="P325" s="27" t="str">
        <f>VLOOKUP(E325,[1]TDSheet!$E$16:$L$1056,8,0)</f>
        <v>"открытые запросы-предложения"</v>
      </c>
    </row>
    <row r="326" spans="1:16" s="2" customFormat="1" ht="22.5" x14ac:dyDescent="0.2">
      <c r="A326" s="22"/>
      <c r="B326" s="23"/>
      <c r="C326" s="24"/>
      <c r="D326" s="24"/>
      <c r="E326" s="44" t="s">
        <v>277</v>
      </c>
      <c r="F326" s="11" t="s">
        <v>26</v>
      </c>
      <c r="G326" s="25">
        <v>0.32</v>
      </c>
      <c r="H326" s="25">
        <v>0.56000000000000005</v>
      </c>
      <c r="I326" s="25">
        <v>2.1800000000000002</v>
      </c>
      <c r="J326" s="25">
        <v>3.06</v>
      </c>
      <c r="K326" s="25">
        <v>1.43</v>
      </c>
      <c r="L326" s="25">
        <v>2.5099999999999998</v>
      </c>
      <c r="M326" s="25">
        <v>0.63</v>
      </c>
      <c r="N326" s="25">
        <v>4.57</v>
      </c>
      <c r="O326" s="25">
        <v>7.63</v>
      </c>
      <c r="P326" s="27" t="str">
        <f>VLOOKUP(E326,[1]TDSheet!$E$16:$L$1056,8,0)</f>
        <v>"открытые запросы-предложения"</v>
      </c>
    </row>
    <row r="327" spans="1:16" s="2" customFormat="1" ht="22.5" x14ac:dyDescent="0.2">
      <c r="A327" s="22"/>
      <c r="B327" s="23"/>
      <c r="C327" s="24"/>
      <c r="D327" s="24"/>
      <c r="E327" s="44" t="s">
        <v>278</v>
      </c>
      <c r="F327" s="11" t="s">
        <v>26</v>
      </c>
      <c r="G327" s="25">
        <v>0.56999999999999995</v>
      </c>
      <c r="H327" s="11"/>
      <c r="I327" s="25">
        <v>0.93</v>
      </c>
      <c r="J327" s="26">
        <v>1.5</v>
      </c>
      <c r="K327" s="25">
        <v>0.51</v>
      </c>
      <c r="L327" s="11"/>
      <c r="M327" s="25">
        <v>0.56999999999999995</v>
      </c>
      <c r="N327" s="25">
        <v>1.08</v>
      </c>
      <c r="O327" s="25">
        <v>2.58</v>
      </c>
      <c r="P327" s="27" t="str">
        <f>VLOOKUP(E327,[1]TDSheet!$E$16:$L$1056,8,0)</f>
        <v>"открытые запросы-предложения"</v>
      </c>
    </row>
    <row r="328" spans="1:16" s="2" customFormat="1" ht="22.5" x14ac:dyDescent="0.2">
      <c r="A328" s="22"/>
      <c r="B328" s="23"/>
      <c r="C328" s="24"/>
      <c r="D328" s="24"/>
      <c r="E328" s="44" t="s">
        <v>276</v>
      </c>
      <c r="F328" s="11" t="s">
        <v>26</v>
      </c>
      <c r="G328" s="26">
        <v>0.4</v>
      </c>
      <c r="H328" s="11"/>
      <c r="I328" s="11"/>
      <c r="J328" s="26">
        <v>0.4</v>
      </c>
      <c r="K328" s="25">
        <v>0.35</v>
      </c>
      <c r="L328" s="25">
        <v>5.37</v>
      </c>
      <c r="M328" s="11"/>
      <c r="N328" s="25">
        <v>5.72</v>
      </c>
      <c r="O328" s="25">
        <v>6.12</v>
      </c>
      <c r="P328" s="27" t="str">
        <f>VLOOKUP(E328,[1]TDSheet!$E$16:$L$1056,8,0)</f>
        <v>"открытые запросы-предложения"</v>
      </c>
    </row>
    <row r="329" spans="1:16" s="2" customFormat="1" ht="22.5" x14ac:dyDescent="0.2">
      <c r="A329" s="22"/>
      <c r="B329" s="23"/>
      <c r="C329" s="24"/>
      <c r="D329" s="24"/>
      <c r="E329" s="44" t="s">
        <v>53</v>
      </c>
      <c r="F329" s="11" t="s">
        <v>26</v>
      </c>
      <c r="G329" s="25">
        <v>22.52</v>
      </c>
      <c r="H329" s="25">
        <v>31.47</v>
      </c>
      <c r="I329" s="25">
        <v>0.81</v>
      </c>
      <c r="J329" s="26">
        <v>54.8</v>
      </c>
      <c r="K329" s="25">
        <v>57.61</v>
      </c>
      <c r="L329" s="25">
        <v>24.75</v>
      </c>
      <c r="M329" s="25">
        <v>27.57</v>
      </c>
      <c r="N329" s="25">
        <v>109.93</v>
      </c>
      <c r="O329" s="25">
        <v>164.73</v>
      </c>
      <c r="P329" s="27" t="str">
        <f>VLOOKUP(E329,[1]TDSheet!$E$16:$L$1056,8,0)</f>
        <v>"открытые запросы-предложения"</v>
      </c>
    </row>
    <row r="330" spans="1:16" s="2" customFormat="1" ht="22.5" x14ac:dyDescent="0.2">
      <c r="A330" s="22"/>
      <c r="B330" s="23"/>
      <c r="C330" s="24"/>
      <c r="D330" s="24"/>
      <c r="E330" s="44" t="s">
        <v>32</v>
      </c>
      <c r="F330" s="11" t="s">
        <v>26</v>
      </c>
      <c r="G330" s="25">
        <v>1.24</v>
      </c>
      <c r="H330" s="25">
        <v>0.42</v>
      </c>
      <c r="I330" s="25">
        <v>2.08</v>
      </c>
      <c r="J330" s="25">
        <v>3.74</v>
      </c>
      <c r="K330" s="25">
        <v>0.48</v>
      </c>
      <c r="L330" s="25">
        <v>0.48</v>
      </c>
      <c r="M330" s="25">
        <v>0.32</v>
      </c>
      <c r="N330" s="25">
        <v>1.28</v>
      </c>
      <c r="O330" s="25">
        <v>5.0199999999999996</v>
      </c>
      <c r="P330" s="27" t="str">
        <f>VLOOKUP(E330,[1]TDSheet!$E$16:$L$1056,8,0)</f>
        <v>"открытые запросы-предложения"</v>
      </c>
    </row>
    <row r="331" spans="1:16" s="2" customFormat="1" ht="22.5" x14ac:dyDescent="0.2">
      <c r="A331" s="22"/>
      <c r="B331" s="23"/>
      <c r="C331" s="24"/>
      <c r="D331" s="24"/>
      <c r="E331" s="44" t="s">
        <v>292</v>
      </c>
      <c r="F331" s="11" t="s">
        <v>26</v>
      </c>
      <c r="G331" s="25">
        <v>0.24</v>
      </c>
      <c r="H331" s="25">
        <v>0.21</v>
      </c>
      <c r="I331" s="25">
        <v>0.19</v>
      </c>
      <c r="J331" s="25">
        <v>0.64</v>
      </c>
      <c r="K331" s="25">
        <v>0.33</v>
      </c>
      <c r="L331" s="25">
        <v>0.28999999999999998</v>
      </c>
      <c r="M331" s="25">
        <v>0.32</v>
      </c>
      <c r="N331" s="25">
        <v>0.94</v>
      </c>
      <c r="O331" s="25">
        <v>1.58</v>
      </c>
      <c r="P331" s="27" t="str">
        <f>VLOOKUP(E331,[1]TDSheet!$E$16:$L$1056,8,0)</f>
        <v>"открытые запросы-предложения"</v>
      </c>
    </row>
    <row r="332" spans="1:16" s="2" customFormat="1" ht="22.5" x14ac:dyDescent="0.2">
      <c r="A332" s="22"/>
      <c r="B332" s="23"/>
      <c r="C332" s="24"/>
      <c r="D332" s="24"/>
      <c r="E332" s="44" t="s">
        <v>33</v>
      </c>
      <c r="F332" s="11" t="s">
        <v>26</v>
      </c>
      <c r="G332" s="25">
        <v>0.01</v>
      </c>
      <c r="H332" s="25">
        <v>0.01</v>
      </c>
      <c r="I332" s="25">
        <v>1.07</v>
      </c>
      <c r="J332" s="25">
        <v>1.0900000000000001</v>
      </c>
      <c r="K332" s="25">
        <v>1.67</v>
      </c>
      <c r="L332" s="25">
        <v>0.66</v>
      </c>
      <c r="M332" s="25">
        <v>4.13</v>
      </c>
      <c r="N332" s="25">
        <v>6.46</v>
      </c>
      <c r="O332" s="25">
        <v>7.55</v>
      </c>
      <c r="P332" s="27" t="str">
        <f>VLOOKUP(E332,[1]TDSheet!$E$16:$L$1056,8,0)</f>
        <v>"открытые запросы-предложения"</v>
      </c>
    </row>
    <row r="333" spans="1:16" s="2" customFormat="1" ht="22.5" x14ac:dyDescent="0.2">
      <c r="A333" s="22"/>
      <c r="B333" s="23"/>
      <c r="C333" s="24"/>
      <c r="D333" s="24"/>
      <c r="E333" s="44" t="s">
        <v>34</v>
      </c>
      <c r="F333" s="11" t="s">
        <v>26</v>
      </c>
      <c r="G333" s="25">
        <v>0.35</v>
      </c>
      <c r="H333" s="25">
        <v>0.27</v>
      </c>
      <c r="I333" s="25">
        <v>0.62</v>
      </c>
      <c r="J333" s="25">
        <v>1.24</v>
      </c>
      <c r="K333" s="26">
        <v>3.8</v>
      </c>
      <c r="L333" s="25">
        <v>0.54</v>
      </c>
      <c r="M333" s="25">
        <v>-0.01</v>
      </c>
      <c r="N333" s="25">
        <v>4.33</v>
      </c>
      <c r="O333" s="25">
        <v>5.57</v>
      </c>
      <c r="P333" s="27" t="str">
        <f>VLOOKUP(E333,[1]TDSheet!$E$16:$L$1056,8,0)</f>
        <v>"открытые запросы-предложения"</v>
      </c>
    </row>
    <row r="334" spans="1:16" s="2" customFormat="1" ht="22.5" x14ac:dyDescent="0.2">
      <c r="A334" s="22"/>
      <c r="B334" s="23"/>
      <c r="C334" s="24"/>
      <c r="D334" s="24"/>
      <c r="E334" s="44" t="s">
        <v>35</v>
      </c>
      <c r="F334" s="11" t="s">
        <v>26</v>
      </c>
      <c r="G334" s="25">
        <v>1.31</v>
      </c>
      <c r="H334" s="26">
        <v>1.6</v>
      </c>
      <c r="I334" s="25">
        <v>1.35</v>
      </c>
      <c r="J334" s="25">
        <v>4.26</v>
      </c>
      <c r="K334" s="26">
        <v>1.7</v>
      </c>
      <c r="L334" s="25">
        <v>1.1499999999999999</v>
      </c>
      <c r="M334" s="25">
        <v>1.1399999999999999</v>
      </c>
      <c r="N334" s="25">
        <v>3.99</v>
      </c>
      <c r="O334" s="25">
        <v>8.25</v>
      </c>
      <c r="P334" s="27" t="str">
        <f>VLOOKUP(E334,[1]TDSheet!$E$16:$L$1056,8,0)</f>
        <v>"открытые запросы-предложения"</v>
      </c>
    </row>
    <row r="335" spans="1:16" s="2" customFormat="1" ht="22.5" x14ac:dyDescent="0.2">
      <c r="A335" s="22"/>
      <c r="B335" s="23"/>
      <c r="C335" s="24"/>
      <c r="D335" s="24"/>
      <c r="E335" s="44" t="s">
        <v>36</v>
      </c>
      <c r="F335" s="11" t="s">
        <v>26</v>
      </c>
      <c r="G335" s="25">
        <v>8.56</v>
      </c>
      <c r="H335" s="25">
        <v>8.2899999999999991</v>
      </c>
      <c r="I335" s="25">
        <v>9.02</v>
      </c>
      <c r="J335" s="25">
        <v>25.87</v>
      </c>
      <c r="K335" s="25">
        <v>9.16</v>
      </c>
      <c r="L335" s="25">
        <v>9.3800000000000008</v>
      </c>
      <c r="M335" s="25">
        <v>9.08</v>
      </c>
      <c r="N335" s="25">
        <v>27.62</v>
      </c>
      <c r="O335" s="25">
        <v>53.49</v>
      </c>
      <c r="P335" s="27" t="str">
        <f>VLOOKUP(E335,[1]TDSheet!$E$16:$L$1056,8,0)</f>
        <v>"открытые запросы-предложения"</v>
      </c>
    </row>
    <row r="336" spans="1:16" s="2" customFormat="1" ht="12" x14ac:dyDescent="0.2">
      <c r="A336" s="22"/>
      <c r="B336" s="23"/>
      <c r="C336" s="24"/>
      <c r="D336" s="24"/>
      <c r="E336" s="44" t="s">
        <v>279</v>
      </c>
      <c r="F336" s="11" t="s">
        <v>26</v>
      </c>
      <c r="G336" s="25">
        <v>7.57</v>
      </c>
      <c r="H336" s="25">
        <v>8.19</v>
      </c>
      <c r="I336" s="25">
        <v>6.97</v>
      </c>
      <c r="J336" s="25">
        <v>22.73</v>
      </c>
      <c r="K336" s="25">
        <v>8.74</v>
      </c>
      <c r="L336" s="11"/>
      <c r="M336" s="25">
        <v>5.94</v>
      </c>
      <c r="N336" s="25">
        <v>14.68</v>
      </c>
      <c r="O336" s="25">
        <v>37.409999999999997</v>
      </c>
      <c r="P336" s="27" t="str">
        <f>VLOOKUP(E336,[1]TDSheet!$E$16:$L$1056,8,0)</f>
        <v>"прямые закупки"</v>
      </c>
    </row>
    <row r="337" spans="1:16" s="2" customFormat="1" ht="12" x14ac:dyDescent="0.2">
      <c r="A337" s="22"/>
      <c r="B337" s="23"/>
      <c r="C337" s="24"/>
      <c r="D337" s="24"/>
      <c r="E337" s="44" t="s">
        <v>282</v>
      </c>
      <c r="F337" s="11" t="s">
        <v>26</v>
      </c>
      <c r="G337" s="25">
        <v>10.87</v>
      </c>
      <c r="H337" s="25">
        <v>9.7899999999999991</v>
      </c>
      <c r="I337" s="25">
        <v>8.5399999999999991</v>
      </c>
      <c r="J337" s="26">
        <v>29.2</v>
      </c>
      <c r="K337" s="25">
        <v>1.85</v>
      </c>
      <c r="L337" s="11"/>
      <c r="M337" s="25">
        <v>1.98</v>
      </c>
      <c r="N337" s="25">
        <v>3.83</v>
      </c>
      <c r="O337" s="25">
        <v>33.03</v>
      </c>
      <c r="P337" s="27" t="str">
        <f>VLOOKUP(E337,[1]TDSheet!$E$16:$L$1056,8,0)</f>
        <v>"прямые закупки"</v>
      </c>
    </row>
    <row r="338" spans="1:16" s="2" customFormat="1" ht="22.5" x14ac:dyDescent="0.2">
      <c r="A338" s="22"/>
      <c r="B338" s="23"/>
      <c r="C338" s="24"/>
      <c r="D338" s="24"/>
      <c r="E338" s="44" t="s">
        <v>290</v>
      </c>
      <c r="F338" s="11" t="s">
        <v>26</v>
      </c>
      <c r="G338" s="25">
        <v>6.08</v>
      </c>
      <c r="H338" s="25">
        <v>5.93</v>
      </c>
      <c r="I338" s="26">
        <v>6.3</v>
      </c>
      <c r="J338" s="25">
        <v>18.309999999999999</v>
      </c>
      <c r="K338" s="25">
        <v>6.77</v>
      </c>
      <c r="L338" s="25">
        <v>6.68</v>
      </c>
      <c r="M338" s="25">
        <v>6.64</v>
      </c>
      <c r="N338" s="25">
        <v>20.09</v>
      </c>
      <c r="O338" s="26">
        <v>38.4</v>
      </c>
      <c r="P338" s="27" t="str">
        <f>VLOOKUP(E338,[1]TDSheet!$E$16:$L$1056,8,0)</f>
        <v>"открытые запросы-предложения"</v>
      </c>
    </row>
    <row r="339" spans="1:16" s="2" customFormat="1" ht="12" x14ac:dyDescent="0.2">
      <c r="A339" s="22"/>
      <c r="B339" s="23"/>
      <c r="C339" s="24"/>
      <c r="D339" s="24"/>
      <c r="E339" s="44" t="s">
        <v>37</v>
      </c>
      <c r="F339" s="11" t="s">
        <v>26</v>
      </c>
      <c r="G339" s="25">
        <v>1.86</v>
      </c>
      <c r="H339" s="25">
        <v>1.79</v>
      </c>
      <c r="I339" s="25">
        <v>2.52</v>
      </c>
      <c r="J339" s="25">
        <v>6.17</v>
      </c>
      <c r="K339" s="25">
        <v>2.72</v>
      </c>
      <c r="L339" s="25">
        <v>4.49</v>
      </c>
      <c r="M339" s="25">
        <v>5.94</v>
      </c>
      <c r="N339" s="25">
        <v>13.15</v>
      </c>
      <c r="O339" s="25">
        <v>19.32</v>
      </c>
      <c r="P339" s="27" t="str">
        <f>VLOOKUP(E339,[1]TDSheet!$E$16:$L$1056,8,0)</f>
        <v>"прямые закупки"</v>
      </c>
    </row>
    <row r="340" spans="1:16" s="2" customFormat="1" ht="12" x14ac:dyDescent="0.2">
      <c r="A340" s="22"/>
      <c r="B340" s="23"/>
      <c r="C340" s="24"/>
      <c r="D340" s="24"/>
      <c r="E340" s="44" t="s">
        <v>38</v>
      </c>
      <c r="F340" s="11" t="s">
        <v>26</v>
      </c>
      <c r="G340" s="25">
        <v>0.03</v>
      </c>
      <c r="H340" s="11"/>
      <c r="I340" s="25">
        <v>5.79</v>
      </c>
      <c r="J340" s="25">
        <v>5.82</v>
      </c>
      <c r="K340" s="25">
        <v>9.99</v>
      </c>
      <c r="L340" s="25">
        <v>0.02</v>
      </c>
      <c r="M340" s="18">
        <v>20</v>
      </c>
      <c r="N340" s="25">
        <v>30.01</v>
      </c>
      <c r="O340" s="25">
        <v>35.83</v>
      </c>
      <c r="P340" s="27" t="str">
        <f>VLOOKUP(E340,[1]TDSheet!$E$16:$L$1056,8,0)</f>
        <v>"прямые закупки"</v>
      </c>
    </row>
    <row r="341" spans="1:16" s="2" customFormat="1" ht="22.5" x14ac:dyDescent="0.2">
      <c r="A341" s="22"/>
      <c r="B341" s="23"/>
      <c r="C341" s="24"/>
      <c r="D341" s="24"/>
      <c r="E341" s="44" t="s">
        <v>39</v>
      </c>
      <c r="F341" s="11" t="s">
        <v>26</v>
      </c>
      <c r="G341" s="25">
        <v>2.39</v>
      </c>
      <c r="H341" s="25">
        <v>1.94</v>
      </c>
      <c r="I341" s="25">
        <v>1.97</v>
      </c>
      <c r="J341" s="26">
        <v>6.3</v>
      </c>
      <c r="K341" s="25">
        <v>1.65</v>
      </c>
      <c r="L341" s="25">
        <v>1.43</v>
      </c>
      <c r="M341" s="26">
        <v>0.9</v>
      </c>
      <c r="N341" s="25">
        <v>3.98</v>
      </c>
      <c r="O341" s="25">
        <v>10.28</v>
      </c>
      <c r="P341" s="27" t="str">
        <f>VLOOKUP(E341,[1]TDSheet!$E$16:$L$1056,8,0)</f>
        <v>"открытые запросы-предложения"</v>
      </c>
    </row>
    <row r="342" spans="1:16" s="2" customFormat="1" ht="22.5" x14ac:dyDescent="0.2">
      <c r="A342" s="22"/>
      <c r="B342" s="23"/>
      <c r="C342" s="24"/>
      <c r="D342" s="24"/>
      <c r="E342" s="44" t="s">
        <v>40</v>
      </c>
      <c r="F342" s="11" t="s">
        <v>26</v>
      </c>
      <c r="G342" s="26">
        <v>0.3</v>
      </c>
      <c r="H342" s="25">
        <v>0.28999999999999998</v>
      </c>
      <c r="I342" s="25">
        <v>0.25</v>
      </c>
      <c r="J342" s="25">
        <v>0.84</v>
      </c>
      <c r="K342" s="25">
        <v>0.33</v>
      </c>
      <c r="L342" s="25">
        <v>0.42</v>
      </c>
      <c r="M342" s="25">
        <v>0.41</v>
      </c>
      <c r="N342" s="25">
        <v>1.1599999999999999</v>
      </c>
      <c r="O342" s="18">
        <v>2</v>
      </c>
      <c r="P342" s="27" t="str">
        <f>VLOOKUP(E342,[1]TDSheet!$E$16:$L$1056,8,0)</f>
        <v>"открытые запросы-предложения"</v>
      </c>
    </row>
    <row r="343" spans="1:16" s="2" customFormat="1" ht="22.5" x14ac:dyDescent="0.2">
      <c r="A343" s="22"/>
      <c r="B343" s="23"/>
      <c r="C343" s="24"/>
      <c r="D343" s="24"/>
      <c r="E343" s="44" t="s">
        <v>41</v>
      </c>
      <c r="F343" s="11" t="s">
        <v>26</v>
      </c>
      <c r="G343" s="25">
        <v>0.16</v>
      </c>
      <c r="H343" s="11"/>
      <c r="I343" s="11"/>
      <c r="J343" s="25">
        <v>0.16</v>
      </c>
      <c r="K343" s="11"/>
      <c r="L343" s="11"/>
      <c r="M343" s="11"/>
      <c r="N343" s="11"/>
      <c r="O343" s="25">
        <v>0.16</v>
      </c>
      <c r="P343" s="27" t="str">
        <f>VLOOKUP(E343,[1]TDSheet!$E$16:$L$1056,8,0)</f>
        <v>"открытые запросы-предложения"</v>
      </c>
    </row>
    <row r="344" spans="1:16" s="2" customFormat="1" ht="22.5" x14ac:dyDescent="0.2">
      <c r="A344" s="22"/>
      <c r="B344" s="23"/>
      <c r="C344" s="24"/>
      <c r="D344" s="24"/>
      <c r="E344" s="44" t="s">
        <v>42</v>
      </c>
      <c r="F344" s="11" t="s">
        <v>26</v>
      </c>
      <c r="G344" s="25">
        <v>42.33</v>
      </c>
      <c r="H344" s="25">
        <v>44.57</v>
      </c>
      <c r="I344" s="26">
        <v>41.2</v>
      </c>
      <c r="J344" s="26">
        <v>128.1</v>
      </c>
      <c r="K344" s="25">
        <v>57.02</v>
      </c>
      <c r="L344" s="25">
        <v>45.73</v>
      </c>
      <c r="M344" s="25">
        <v>36.28</v>
      </c>
      <c r="N344" s="25">
        <v>139.03</v>
      </c>
      <c r="O344" s="25">
        <v>267.13</v>
      </c>
      <c r="P344" s="27" t="str">
        <f>VLOOKUP(E344,[1]TDSheet!$E$16:$L$1056,8,0)</f>
        <v>"открытые запросы-предложения"</v>
      </c>
    </row>
    <row r="345" spans="1:16" s="2" customFormat="1" ht="24" x14ac:dyDescent="0.2">
      <c r="A345" s="22"/>
      <c r="B345" s="23"/>
      <c r="C345" s="24"/>
      <c r="D345" s="24"/>
      <c r="E345" s="44" t="s">
        <v>43</v>
      </c>
      <c r="F345" s="11" t="s">
        <v>26</v>
      </c>
      <c r="G345" s="26">
        <v>8.9</v>
      </c>
      <c r="H345" s="25">
        <v>8.32</v>
      </c>
      <c r="I345" s="26">
        <v>8.9</v>
      </c>
      <c r="J345" s="25">
        <v>26.12</v>
      </c>
      <c r="K345" s="25">
        <v>8.61</v>
      </c>
      <c r="L345" s="26">
        <v>8.9</v>
      </c>
      <c r="M345" s="25">
        <v>8.61</v>
      </c>
      <c r="N345" s="25">
        <v>26.12</v>
      </c>
      <c r="O345" s="25">
        <v>52.24</v>
      </c>
      <c r="P345" s="27" t="str">
        <f>VLOOKUP(E345,[1]TDSheet!$E$16:$L$1056,8,0)</f>
        <v>"открытые запросы-предложения"</v>
      </c>
    </row>
    <row r="346" spans="1:16" s="2" customFormat="1" ht="22.5" x14ac:dyDescent="0.2">
      <c r="A346" s="22"/>
      <c r="B346" s="23"/>
      <c r="C346" s="24"/>
      <c r="D346" s="24"/>
      <c r="E346" s="44" t="s">
        <v>44</v>
      </c>
      <c r="F346" s="11" t="s">
        <v>26</v>
      </c>
      <c r="G346" s="25">
        <v>4.49</v>
      </c>
      <c r="H346" s="25">
        <v>4.22</v>
      </c>
      <c r="I346" s="25">
        <v>4.46</v>
      </c>
      <c r="J346" s="25">
        <v>13.17</v>
      </c>
      <c r="K346" s="25">
        <v>4.55</v>
      </c>
      <c r="L346" s="25">
        <v>4.67</v>
      </c>
      <c r="M346" s="25">
        <v>4.51</v>
      </c>
      <c r="N346" s="25">
        <v>13.73</v>
      </c>
      <c r="O346" s="26">
        <v>26.9</v>
      </c>
      <c r="P346" s="27" t="str">
        <f>VLOOKUP(E346,[1]TDSheet!$E$16:$L$1056,8,0)</f>
        <v>"открытые запросы-предложения"</v>
      </c>
    </row>
    <row r="347" spans="1:16" s="2" customFormat="1" ht="12" x14ac:dyDescent="0.2">
      <c r="A347" s="22"/>
      <c r="B347" s="23"/>
      <c r="C347" s="24"/>
      <c r="D347" s="24"/>
      <c r="E347" s="44" t="s">
        <v>291</v>
      </c>
      <c r="F347" s="11" t="s">
        <v>26</v>
      </c>
      <c r="G347" s="25">
        <v>0.96</v>
      </c>
      <c r="H347" s="26">
        <v>0.6</v>
      </c>
      <c r="I347" s="25">
        <v>0.39</v>
      </c>
      <c r="J347" s="25">
        <v>1.95</v>
      </c>
      <c r="K347" s="25">
        <v>0.18</v>
      </c>
      <c r="L347" s="25">
        <v>0.03</v>
      </c>
      <c r="M347" s="11"/>
      <c r="N347" s="25">
        <v>0.21</v>
      </c>
      <c r="O347" s="25">
        <v>2.16</v>
      </c>
      <c r="P347" s="27" t="str">
        <f>VLOOKUP(E347,[1]TDSheet!$E$16:$L$1056,8,0)</f>
        <v>"прямые закупки"</v>
      </c>
    </row>
    <row r="348" spans="1:16" s="2" customFormat="1" ht="12" x14ac:dyDescent="0.2">
      <c r="A348" s="22"/>
      <c r="B348" s="23"/>
      <c r="C348" s="24"/>
      <c r="D348" s="24"/>
      <c r="E348" s="44" t="s">
        <v>45</v>
      </c>
      <c r="F348" s="11" t="s">
        <v>26</v>
      </c>
      <c r="G348" s="25">
        <v>13.03</v>
      </c>
      <c r="H348" s="25">
        <v>12.94</v>
      </c>
      <c r="I348" s="25">
        <v>13.04</v>
      </c>
      <c r="J348" s="25">
        <v>39.01</v>
      </c>
      <c r="K348" s="25">
        <v>13.01</v>
      </c>
      <c r="L348" s="25">
        <v>13.08</v>
      </c>
      <c r="M348" s="25">
        <v>13.05</v>
      </c>
      <c r="N348" s="25">
        <v>39.14</v>
      </c>
      <c r="O348" s="25">
        <v>78.150000000000006</v>
      </c>
      <c r="P348" s="27" t="str">
        <f>VLOOKUP(E348,[1]TDSheet!$E$16:$L$1056,8,0)</f>
        <v>"прямые закупки"</v>
      </c>
    </row>
    <row r="349" spans="1:16" s="2" customFormat="1" ht="22.5" x14ac:dyDescent="0.2">
      <c r="A349" s="22"/>
      <c r="B349" s="23"/>
      <c r="C349" s="24"/>
      <c r="D349" s="24"/>
      <c r="E349" s="44" t="s">
        <v>46</v>
      </c>
      <c r="F349" s="11" t="s">
        <v>26</v>
      </c>
      <c r="G349" s="25">
        <v>0.05</v>
      </c>
      <c r="H349" s="25">
        <v>0.27</v>
      </c>
      <c r="I349" s="26">
        <v>0.2</v>
      </c>
      <c r="J349" s="25">
        <v>0.52</v>
      </c>
      <c r="K349" s="25">
        <v>0.13</v>
      </c>
      <c r="L349" s="26">
        <v>14.4</v>
      </c>
      <c r="M349" s="25">
        <v>-14.37</v>
      </c>
      <c r="N349" s="25">
        <v>0.16</v>
      </c>
      <c r="O349" s="25">
        <v>0.68</v>
      </c>
      <c r="P349" s="27" t="str">
        <f>VLOOKUP(E349,[1]TDSheet!$E$16:$L$1056,8,0)</f>
        <v>"открытые запросы-предложения"</v>
      </c>
    </row>
    <row r="350" spans="1:16" s="2" customFormat="1" ht="22.5" x14ac:dyDescent="0.2">
      <c r="A350" s="22"/>
      <c r="B350" s="23"/>
      <c r="C350" s="24"/>
      <c r="D350" s="24"/>
      <c r="E350" s="44" t="s">
        <v>47</v>
      </c>
      <c r="F350" s="11" t="s">
        <v>26</v>
      </c>
      <c r="G350" s="25">
        <v>4.83</v>
      </c>
      <c r="H350" s="25">
        <v>4.83</v>
      </c>
      <c r="I350" s="25">
        <v>4.83</v>
      </c>
      <c r="J350" s="25">
        <v>14.49</v>
      </c>
      <c r="K350" s="25">
        <v>4.83</v>
      </c>
      <c r="L350" s="25">
        <v>4.83</v>
      </c>
      <c r="M350" s="25">
        <v>4.83</v>
      </c>
      <c r="N350" s="25">
        <v>14.49</v>
      </c>
      <c r="O350" s="25">
        <v>28.98</v>
      </c>
      <c r="P350" s="27" t="str">
        <f>VLOOKUP(E350,[1]TDSheet!$E$16:$L$1056,8,0)</f>
        <v>"открытые запросы-предложения"</v>
      </c>
    </row>
    <row r="351" spans="1:16" s="2" customFormat="1" ht="22.5" x14ac:dyDescent="0.2">
      <c r="A351" s="22"/>
      <c r="B351" s="23"/>
      <c r="C351" s="24"/>
      <c r="D351" s="24"/>
      <c r="E351" s="44" t="s">
        <v>293</v>
      </c>
      <c r="F351" s="11" t="s">
        <v>26</v>
      </c>
      <c r="G351" s="25">
        <v>6.35</v>
      </c>
      <c r="H351" s="25">
        <v>6.97</v>
      </c>
      <c r="I351" s="25">
        <v>6.18</v>
      </c>
      <c r="J351" s="26">
        <v>19.5</v>
      </c>
      <c r="K351" s="25">
        <v>7.02</v>
      </c>
      <c r="L351" s="25">
        <v>6.03</v>
      </c>
      <c r="M351" s="25">
        <v>6.54</v>
      </c>
      <c r="N351" s="25">
        <v>19.59</v>
      </c>
      <c r="O351" s="25">
        <v>39.090000000000003</v>
      </c>
      <c r="P351" s="27" t="str">
        <f>VLOOKUP(E351,[1]TDSheet!$E$16:$L$1056,8,0)</f>
        <v>"открытые запросы-предложения"</v>
      </c>
    </row>
    <row r="352" spans="1:16" s="2" customFormat="1" ht="22.5" x14ac:dyDescent="0.2">
      <c r="A352" s="22"/>
      <c r="B352" s="23"/>
      <c r="C352" s="24"/>
      <c r="D352" s="24"/>
      <c r="E352" s="44" t="s">
        <v>294</v>
      </c>
      <c r="F352" s="11" t="s">
        <v>26</v>
      </c>
      <c r="G352" s="25">
        <v>3.41</v>
      </c>
      <c r="H352" s="25">
        <v>3.71</v>
      </c>
      <c r="I352" s="25">
        <v>3.52</v>
      </c>
      <c r="J352" s="25">
        <v>10.64</v>
      </c>
      <c r="K352" s="25">
        <v>3.71</v>
      </c>
      <c r="L352" s="25">
        <v>3.53</v>
      </c>
      <c r="M352" s="25">
        <v>3.94</v>
      </c>
      <c r="N352" s="25">
        <v>11.18</v>
      </c>
      <c r="O352" s="25">
        <v>21.82</v>
      </c>
      <c r="P352" s="27" t="str">
        <f>VLOOKUP(E352,[1]TDSheet!$E$16:$L$1056,8,0)</f>
        <v>"открытые запросы-предложения"</v>
      </c>
    </row>
    <row r="353" spans="1:16" s="2" customFormat="1" ht="22.5" x14ac:dyDescent="0.2">
      <c r="A353" s="22"/>
      <c r="B353" s="23"/>
      <c r="C353" s="24"/>
      <c r="D353" s="24"/>
      <c r="E353" s="44" t="s">
        <v>295</v>
      </c>
      <c r="F353" s="11" t="s">
        <v>26</v>
      </c>
      <c r="G353" s="26">
        <v>20.2</v>
      </c>
      <c r="H353" s="25">
        <v>25.27</v>
      </c>
      <c r="I353" s="25">
        <v>22.59</v>
      </c>
      <c r="J353" s="25">
        <v>68.06</v>
      </c>
      <c r="K353" s="25">
        <v>25.72</v>
      </c>
      <c r="L353" s="25">
        <v>21.88</v>
      </c>
      <c r="M353" s="25">
        <v>27.43</v>
      </c>
      <c r="N353" s="25">
        <v>75.03</v>
      </c>
      <c r="O353" s="25">
        <v>143.09</v>
      </c>
      <c r="P353" s="27" t="str">
        <f>VLOOKUP(E353,[1]TDSheet!$E$16:$L$1056,8,0)</f>
        <v>"открытые запросы-предложения"</v>
      </c>
    </row>
    <row r="354" spans="1:16" s="2" customFormat="1" ht="24" x14ac:dyDescent="0.2">
      <c r="A354" s="22"/>
      <c r="B354" s="23"/>
      <c r="C354" s="24"/>
      <c r="D354" s="24"/>
      <c r="E354" s="44" t="s">
        <v>296</v>
      </c>
      <c r="F354" s="11" t="s">
        <v>26</v>
      </c>
      <c r="G354" s="25">
        <v>0.09</v>
      </c>
      <c r="H354" s="25">
        <v>0.13</v>
      </c>
      <c r="I354" s="25">
        <v>0.12</v>
      </c>
      <c r="J354" s="25">
        <v>0.34</v>
      </c>
      <c r="K354" s="25">
        <v>0.12</v>
      </c>
      <c r="L354" s="25">
        <v>0.11</v>
      </c>
      <c r="M354" s="25">
        <v>0.11</v>
      </c>
      <c r="N354" s="25">
        <v>0.34</v>
      </c>
      <c r="O354" s="25">
        <v>0.68</v>
      </c>
      <c r="P354" s="27" t="str">
        <f>VLOOKUP(E354,[1]TDSheet!$E$16:$L$1056,8,0)</f>
        <v>"открытые запросы-предложения"</v>
      </c>
    </row>
    <row r="355" spans="1:16" s="2" customFormat="1" ht="22.5" x14ac:dyDescent="0.2">
      <c r="A355" s="22"/>
      <c r="B355" s="23"/>
      <c r="C355" s="24"/>
      <c r="D355" s="24"/>
      <c r="E355" s="44" t="s">
        <v>48</v>
      </c>
      <c r="F355" s="11" t="s">
        <v>26</v>
      </c>
      <c r="G355" s="25">
        <v>19.329999999999998</v>
      </c>
      <c r="H355" s="25">
        <v>19.760000000000002</v>
      </c>
      <c r="I355" s="25">
        <v>19.079999999999998</v>
      </c>
      <c r="J355" s="25">
        <v>58.17</v>
      </c>
      <c r="K355" s="26">
        <v>19.7</v>
      </c>
      <c r="L355" s="25">
        <v>19.34</v>
      </c>
      <c r="M355" s="25">
        <v>27.53</v>
      </c>
      <c r="N355" s="25">
        <v>66.569999999999993</v>
      </c>
      <c r="O355" s="25">
        <v>124.74</v>
      </c>
      <c r="P355" s="27" t="str">
        <f>VLOOKUP(E355,[1]TDSheet!$E$16:$L$1056,8,0)</f>
        <v>"открытые запросы-предложения"</v>
      </c>
    </row>
    <row r="356" spans="1:16" s="2" customFormat="1" ht="22.5" x14ac:dyDescent="0.2">
      <c r="A356" s="22"/>
      <c r="B356" s="23"/>
      <c r="C356" s="24"/>
      <c r="D356" s="24"/>
      <c r="E356" s="44" t="s">
        <v>49</v>
      </c>
      <c r="F356" s="11" t="s">
        <v>26</v>
      </c>
      <c r="G356" s="25">
        <v>7.39</v>
      </c>
      <c r="H356" s="25">
        <v>5.74</v>
      </c>
      <c r="I356" s="26">
        <v>5.2</v>
      </c>
      <c r="J356" s="25">
        <v>18.329999999999998</v>
      </c>
      <c r="K356" s="25">
        <v>5.33</v>
      </c>
      <c r="L356" s="25">
        <v>5.0199999999999996</v>
      </c>
      <c r="M356" s="25">
        <v>4.55</v>
      </c>
      <c r="N356" s="26">
        <v>14.9</v>
      </c>
      <c r="O356" s="25">
        <v>33.229999999999997</v>
      </c>
      <c r="P356" s="27" t="str">
        <f>VLOOKUP(E356,[1]TDSheet!$E$16:$L$1056,8,0)</f>
        <v>"открытые запросы-предложения"</v>
      </c>
    </row>
    <row r="357" spans="1:16" s="2" customFormat="1" ht="22.5" x14ac:dyDescent="0.2">
      <c r="A357" s="22"/>
      <c r="B357" s="23"/>
      <c r="C357" s="24"/>
      <c r="D357" s="24"/>
      <c r="E357" s="44" t="s">
        <v>297</v>
      </c>
      <c r="F357" s="11" t="s">
        <v>26</v>
      </c>
      <c r="G357" s="25">
        <v>1.74</v>
      </c>
      <c r="H357" s="25">
        <v>1.82</v>
      </c>
      <c r="I357" s="25">
        <v>1.72</v>
      </c>
      <c r="J357" s="25">
        <v>5.28</v>
      </c>
      <c r="K357" s="25">
        <v>1.96</v>
      </c>
      <c r="L357" s="25">
        <v>1.81</v>
      </c>
      <c r="M357" s="25">
        <v>1.95</v>
      </c>
      <c r="N357" s="25">
        <v>5.72</v>
      </c>
      <c r="O357" s="18">
        <v>11</v>
      </c>
      <c r="P357" s="27" t="str">
        <f>VLOOKUP(E357,[1]TDSheet!$E$16:$L$1056,8,0)</f>
        <v>"открытые запросы-предложения"</v>
      </c>
    </row>
    <row r="358" spans="1:16" s="2" customFormat="1" ht="22.5" x14ac:dyDescent="0.2">
      <c r="A358" s="22"/>
      <c r="B358" s="23"/>
      <c r="C358" s="24"/>
      <c r="D358" s="24"/>
      <c r="E358" s="44" t="s">
        <v>50</v>
      </c>
      <c r="F358" s="11" t="s">
        <v>26</v>
      </c>
      <c r="G358" s="25">
        <v>23.99</v>
      </c>
      <c r="H358" s="25">
        <v>24.84</v>
      </c>
      <c r="I358" s="25">
        <v>23.56</v>
      </c>
      <c r="J358" s="25">
        <v>72.39</v>
      </c>
      <c r="K358" s="26">
        <v>24.7</v>
      </c>
      <c r="L358" s="25">
        <v>23.49</v>
      </c>
      <c r="M358" s="25">
        <v>22.98</v>
      </c>
      <c r="N358" s="25">
        <v>71.17</v>
      </c>
      <c r="O358" s="25">
        <v>143.56</v>
      </c>
      <c r="P358" s="27" t="str">
        <f>VLOOKUP(E358,[1]TDSheet!$E$16:$L$1056,8,0)</f>
        <v>"открытые запросы-предложения"</v>
      </c>
    </row>
    <row r="359" spans="1:16" s="2" customFormat="1" ht="22.5" x14ac:dyDescent="0.2">
      <c r="A359" s="22"/>
      <c r="B359" s="23"/>
      <c r="C359" s="24"/>
      <c r="D359" s="24"/>
      <c r="E359" s="44" t="s">
        <v>298</v>
      </c>
      <c r="F359" s="11" t="s">
        <v>26</v>
      </c>
      <c r="G359" s="25">
        <v>0.47</v>
      </c>
      <c r="H359" s="25">
        <v>0.63</v>
      </c>
      <c r="I359" s="25">
        <v>0.51</v>
      </c>
      <c r="J359" s="25">
        <v>1.61</v>
      </c>
      <c r="K359" s="25">
        <v>0.91</v>
      </c>
      <c r="L359" s="25">
        <v>0.59</v>
      </c>
      <c r="M359" s="26">
        <v>2.5</v>
      </c>
      <c r="N359" s="18">
        <v>4</v>
      </c>
      <c r="O359" s="25">
        <v>5.61</v>
      </c>
      <c r="P359" s="27" t="str">
        <f>VLOOKUP(E359,[1]TDSheet!$E$16:$L$1056,8,0)</f>
        <v>"открытые запросы-предложения"</v>
      </c>
    </row>
    <row r="360" spans="1:16" s="2" customFormat="1" ht="24" x14ac:dyDescent="0.2">
      <c r="A360" s="22"/>
      <c r="B360" s="23"/>
      <c r="C360" s="24"/>
      <c r="D360" s="24"/>
      <c r="E360" s="44" t="s">
        <v>51</v>
      </c>
      <c r="F360" s="11" t="s">
        <v>26</v>
      </c>
      <c r="G360" s="25">
        <v>0.08</v>
      </c>
      <c r="H360" s="11"/>
      <c r="I360" s="11"/>
      <c r="J360" s="25">
        <v>0.08</v>
      </c>
      <c r="K360" s="11"/>
      <c r="L360" s="11"/>
      <c r="M360" s="11"/>
      <c r="N360" s="11"/>
      <c r="O360" s="25">
        <v>0.08</v>
      </c>
      <c r="P360" s="27" t="str">
        <f>VLOOKUP(E360,[1]TDSheet!$E$16:$L$1056,8,0)</f>
        <v>"открытые запросы-предложения"</v>
      </c>
    </row>
    <row r="361" spans="1:16" s="2" customFormat="1" ht="24" x14ac:dyDescent="0.2">
      <c r="A361" s="22"/>
      <c r="B361" s="23"/>
      <c r="C361" s="24"/>
      <c r="D361" s="24"/>
      <c r="E361" s="44" t="s">
        <v>280</v>
      </c>
      <c r="F361" s="11" t="s">
        <v>26</v>
      </c>
      <c r="G361" s="25">
        <v>2.46</v>
      </c>
      <c r="H361" s="25">
        <v>0.17</v>
      </c>
      <c r="I361" s="25">
        <v>0.08</v>
      </c>
      <c r="J361" s="25">
        <v>2.71</v>
      </c>
      <c r="K361" s="25">
        <v>0.33</v>
      </c>
      <c r="L361" s="25">
        <v>15.89</v>
      </c>
      <c r="M361" s="25">
        <v>43.42</v>
      </c>
      <c r="N361" s="25">
        <v>59.64</v>
      </c>
      <c r="O361" s="25">
        <v>62.35</v>
      </c>
      <c r="P361" s="27" t="str">
        <f>VLOOKUP(E361,[1]TDSheet!$E$16:$L$1056,8,0)</f>
        <v>"открытые запросы-предложения"</v>
      </c>
    </row>
    <row r="362" spans="1:16" s="2" customFormat="1" ht="22.5" x14ac:dyDescent="0.2">
      <c r="A362" s="22"/>
      <c r="B362" s="23"/>
      <c r="C362" s="24"/>
      <c r="D362" s="24"/>
      <c r="E362" s="44" t="s">
        <v>52</v>
      </c>
      <c r="F362" s="11" t="s">
        <v>26</v>
      </c>
      <c r="G362" s="25">
        <v>0.01</v>
      </c>
      <c r="H362" s="11"/>
      <c r="I362" s="11"/>
      <c r="J362" s="25">
        <v>0.01</v>
      </c>
      <c r="K362" s="11"/>
      <c r="L362" s="25">
        <v>0.05</v>
      </c>
      <c r="M362" s="25">
        <v>0.01</v>
      </c>
      <c r="N362" s="25">
        <v>0.06</v>
      </c>
      <c r="O362" s="25">
        <v>7.0000000000000007E-2</v>
      </c>
      <c r="P362" s="27" t="str">
        <f>VLOOKUP(E362,[1]TDSheet!$E$16:$L$1056,8,0)</f>
        <v>"открытые запросы-предложения"</v>
      </c>
    </row>
    <row r="363" spans="1:16" s="2" customFormat="1" ht="24" x14ac:dyDescent="0.2">
      <c r="A363" s="22"/>
      <c r="B363" s="23"/>
      <c r="C363" s="24"/>
      <c r="D363" s="24"/>
      <c r="E363" s="44" t="s">
        <v>281</v>
      </c>
      <c r="F363" s="11" t="s">
        <v>26</v>
      </c>
      <c r="G363" s="11"/>
      <c r="H363" s="25">
        <v>0.81</v>
      </c>
      <c r="I363" s="25">
        <v>0.08</v>
      </c>
      <c r="J363" s="25">
        <v>0.89</v>
      </c>
      <c r="K363" s="25">
        <v>0.28999999999999998</v>
      </c>
      <c r="L363" s="11"/>
      <c r="M363" s="11"/>
      <c r="N363" s="25">
        <v>0.28999999999999998</v>
      </c>
      <c r="O363" s="25">
        <v>1.18</v>
      </c>
      <c r="P363" s="27" t="str">
        <f>VLOOKUP(E363,[1]TDSheet!$E$16:$L$1056,8,0)</f>
        <v>"открытые запросы-предложения"</v>
      </c>
    </row>
    <row r="364" spans="1:16" s="2" customFormat="1" ht="22.5" x14ac:dyDescent="0.2">
      <c r="A364" s="22"/>
      <c r="B364" s="23"/>
      <c r="C364" s="24"/>
      <c r="D364" s="24"/>
      <c r="E364" s="44" t="s">
        <v>54</v>
      </c>
      <c r="F364" s="11" t="s">
        <v>26</v>
      </c>
      <c r="G364" s="11"/>
      <c r="H364" s="25">
        <v>1.41</v>
      </c>
      <c r="I364" s="11"/>
      <c r="J364" s="25">
        <v>1.41</v>
      </c>
      <c r="K364" s="25">
        <v>0.47</v>
      </c>
      <c r="L364" s="25">
        <v>1.61</v>
      </c>
      <c r="M364" s="25">
        <v>36.42</v>
      </c>
      <c r="N364" s="26">
        <v>38.5</v>
      </c>
      <c r="O364" s="25">
        <v>39.909999999999997</v>
      </c>
      <c r="P364" s="27" t="str">
        <f>VLOOKUP(E364,[1]TDSheet!$E$16:$L$1056,8,0)</f>
        <v>"открытые запросы-предложения"</v>
      </c>
    </row>
    <row r="365" spans="1:16" s="2" customFormat="1" ht="22.5" x14ac:dyDescent="0.2">
      <c r="A365" s="22"/>
      <c r="B365" s="23"/>
      <c r="C365" s="24"/>
      <c r="D365" s="24"/>
      <c r="E365" s="44" t="s">
        <v>58</v>
      </c>
      <c r="F365" s="11" t="s">
        <v>26</v>
      </c>
      <c r="G365" s="11"/>
      <c r="H365" s="25">
        <v>1.46</v>
      </c>
      <c r="I365" s="11"/>
      <c r="J365" s="25">
        <v>1.46</v>
      </c>
      <c r="K365" s="11"/>
      <c r="L365" s="25">
        <v>3.78</v>
      </c>
      <c r="M365" s="25">
        <v>0.92</v>
      </c>
      <c r="N365" s="26">
        <v>4.7</v>
      </c>
      <c r="O365" s="25">
        <v>6.16</v>
      </c>
      <c r="P365" s="27" t="str">
        <f>VLOOKUP(E365,[1]TDSheet!$E$16:$L$1056,8,0)</f>
        <v>"открытые запросы-предложения"</v>
      </c>
    </row>
    <row r="366" spans="1:16" s="2" customFormat="1" ht="22.5" x14ac:dyDescent="0.2">
      <c r="A366" s="22"/>
      <c r="B366" s="23"/>
      <c r="C366" s="24"/>
      <c r="D366" s="24"/>
      <c r="E366" s="44" t="s">
        <v>55</v>
      </c>
      <c r="F366" s="11" t="s">
        <v>26</v>
      </c>
      <c r="G366" s="11"/>
      <c r="H366" s="11"/>
      <c r="I366" s="25">
        <v>2.68</v>
      </c>
      <c r="J366" s="25">
        <v>2.68</v>
      </c>
      <c r="K366" s="11"/>
      <c r="L366" s="11"/>
      <c r="M366" s="11"/>
      <c r="N366" s="11"/>
      <c r="O366" s="25">
        <v>2.68</v>
      </c>
      <c r="P366" s="27" t="str">
        <f>VLOOKUP(E366,[1]TDSheet!$E$16:$L$1056,8,0)</f>
        <v>"открытые запросы-предложения"</v>
      </c>
    </row>
    <row r="367" spans="1:16" s="2" customFormat="1" ht="22.5" x14ac:dyDescent="0.2">
      <c r="A367" s="22"/>
      <c r="B367" s="23"/>
      <c r="C367" s="24"/>
      <c r="D367" s="24"/>
      <c r="E367" s="44" t="s">
        <v>56</v>
      </c>
      <c r="F367" s="11" t="s">
        <v>26</v>
      </c>
      <c r="G367" s="11"/>
      <c r="H367" s="11"/>
      <c r="I367" s="25">
        <v>0.14000000000000001</v>
      </c>
      <c r="J367" s="25">
        <v>0.14000000000000001</v>
      </c>
      <c r="K367" s="11"/>
      <c r="L367" s="25">
        <v>0.24</v>
      </c>
      <c r="M367" s="11"/>
      <c r="N367" s="25">
        <v>0.24</v>
      </c>
      <c r="O367" s="25">
        <v>0.38</v>
      </c>
      <c r="P367" s="27" t="str">
        <f>VLOOKUP(E367,[1]TDSheet!$E$16:$L$1056,8,0)</f>
        <v>"открытые запросы-предложения"</v>
      </c>
    </row>
    <row r="368" spans="1:16" s="2" customFormat="1" ht="22.5" x14ac:dyDescent="0.2">
      <c r="A368" s="22"/>
      <c r="B368" s="23"/>
      <c r="C368" s="24"/>
      <c r="D368" s="24"/>
      <c r="E368" s="44" t="s">
        <v>286</v>
      </c>
      <c r="F368" s="11" t="s">
        <v>26</v>
      </c>
      <c r="G368" s="11"/>
      <c r="H368" s="11"/>
      <c r="I368" s="11"/>
      <c r="J368" s="11"/>
      <c r="K368" s="26">
        <v>60.2</v>
      </c>
      <c r="L368" s="11"/>
      <c r="M368" s="26">
        <v>14.4</v>
      </c>
      <c r="N368" s="26">
        <v>74.599999999999994</v>
      </c>
      <c r="O368" s="26">
        <v>74.599999999999994</v>
      </c>
      <c r="P368" s="27" t="str">
        <f>VLOOKUP(E368,[1]TDSheet!$E$16:$L$1056,8,0)</f>
        <v>"открытые запросы-предложения"</v>
      </c>
    </row>
    <row r="369" spans="1:16" s="2" customFormat="1" ht="24" x14ac:dyDescent="0.2">
      <c r="A369" s="22"/>
      <c r="B369" s="23"/>
      <c r="C369" s="24"/>
      <c r="D369" s="24"/>
      <c r="E369" s="44" t="s">
        <v>303</v>
      </c>
      <c r="F369" s="11" t="s">
        <v>26</v>
      </c>
      <c r="G369" s="11"/>
      <c r="H369" s="11"/>
      <c r="I369" s="11"/>
      <c r="J369" s="11"/>
      <c r="K369" s="25">
        <v>3.01</v>
      </c>
      <c r="L369" s="11"/>
      <c r="M369" s="11"/>
      <c r="N369" s="25">
        <v>3.01</v>
      </c>
      <c r="O369" s="25">
        <v>3.01</v>
      </c>
      <c r="P369" s="27" t="str">
        <f>VLOOKUP(E369,[1]TDSheet!$E$16:$L$1056,8,0)</f>
        <v>"открытые запросы-предложения"</v>
      </c>
    </row>
    <row r="370" spans="1:16" s="2" customFormat="1" ht="22.5" x14ac:dyDescent="0.2">
      <c r="A370" s="22"/>
      <c r="B370" s="23"/>
      <c r="C370" s="24"/>
      <c r="D370" s="24"/>
      <c r="E370" s="44" t="s">
        <v>57</v>
      </c>
      <c r="F370" s="11" t="s">
        <v>26</v>
      </c>
      <c r="G370" s="11"/>
      <c r="H370" s="11"/>
      <c r="I370" s="11"/>
      <c r="J370" s="11"/>
      <c r="K370" s="11"/>
      <c r="L370" s="25">
        <v>0.34</v>
      </c>
      <c r="M370" s="25">
        <v>0.36</v>
      </c>
      <c r="N370" s="26">
        <v>0.7</v>
      </c>
      <c r="O370" s="26">
        <v>0.7</v>
      </c>
      <c r="P370" s="27" t="str">
        <f>VLOOKUP(E370,[1]TDSheet!$E$16:$L$1056,8,0)</f>
        <v>"открытые запросы-предложения"</v>
      </c>
    </row>
    <row r="371" spans="1:16" s="2" customFormat="1" ht="22.5" x14ac:dyDescent="0.2">
      <c r="A371" s="22"/>
      <c r="B371" s="23"/>
      <c r="C371" s="24"/>
      <c r="D371" s="24"/>
      <c r="E371" s="44" t="s">
        <v>287</v>
      </c>
      <c r="F371" s="11" t="s">
        <v>26</v>
      </c>
      <c r="G371" s="11"/>
      <c r="H371" s="11"/>
      <c r="I371" s="11"/>
      <c r="J371" s="11"/>
      <c r="K371" s="11"/>
      <c r="L371" s="11"/>
      <c r="M371" s="25">
        <v>0.69</v>
      </c>
      <c r="N371" s="25">
        <v>0.69</v>
      </c>
      <c r="O371" s="25">
        <v>0.69</v>
      </c>
      <c r="P371" s="27" t="s">
        <v>301</v>
      </c>
    </row>
    <row r="372" spans="1:16" s="2" customFormat="1" ht="14.25" x14ac:dyDescent="0.2">
      <c r="A372" s="28"/>
      <c r="B372" s="29"/>
      <c r="C372" s="29"/>
      <c r="D372" s="29"/>
      <c r="E372" s="29"/>
      <c r="F372" s="29" t="s">
        <v>59</v>
      </c>
      <c r="G372" s="30">
        <v>486.32</v>
      </c>
      <c r="H372" s="30">
        <v>527.41999999999996</v>
      </c>
      <c r="I372" s="30">
        <v>464.06</v>
      </c>
      <c r="J372" s="34">
        <v>1477.8</v>
      </c>
      <c r="K372" s="30">
        <v>635.82000000000005</v>
      </c>
      <c r="L372" s="36">
        <v>513</v>
      </c>
      <c r="M372" s="30">
        <v>774.19</v>
      </c>
      <c r="N372" s="33">
        <v>1923.01</v>
      </c>
      <c r="O372" s="33">
        <v>3400.81</v>
      </c>
      <c r="P372" s="27"/>
    </row>
    <row r="373" spans="1:16" s="19" customFormat="1" ht="18" x14ac:dyDescent="0.25">
      <c r="A373" s="20"/>
      <c r="B373" s="20" t="s">
        <v>117</v>
      </c>
      <c r="C373" s="21"/>
      <c r="D373" s="21"/>
      <c r="E373" s="43"/>
      <c r="F373" s="20"/>
      <c r="P373" s="27"/>
    </row>
    <row r="374" spans="1:16" s="2" customFormat="1" ht="22.5" x14ac:dyDescent="0.2">
      <c r="A374" s="22"/>
      <c r="B374" s="23" t="s">
        <v>118</v>
      </c>
      <c r="C374" s="24" t="s">
        <v>119</v>
      </c>
      <c r="D374" s="24" t="s">
        <v>120</v>
      </c>
      <c r="E374" s="44" t="s">
        <v>270</v>
      </c>
      <c r="F374" s="11" t="s">
        <v>26</v>
      </c>
      <c r="G374" s="25">
        <v>3.58</v>
      </c>
      <c r="H374" s="25">
        <v>6.81</v>
      </c>
      <c r="I374" s="26">
        <v>7.1</v>
      </c>
      <c r="J374" s="25">
        <v>17.489999999999998</v>
      </c>
      <c r="K374" s="25">
        <v>31.02</v>
      </c>
      <c r="L374" s="25">
        <v>11.87</v>
      </c>
      <c r="M374" s="25">
        <v>4.32</v>
      </c>
      <c r="N374" s="25">
        <v>47.21</v>
      </c>
      <c r="O374" s="26">
        <v>64.7</v>
      </c>
      <c r="P374" s="27" t="s">
        <v>301</v>
      </c>
    </row>
    <row r="375" spans="1:16" s="2" customFormat="1" ht="22.5" x14ac:dyDescent="0.2">
      <c r="A375" s="22"/>
      <c r="B375" s="23" t="s">
        <v>121</v>
      </c>
      <c r="C375" s="24" t="s">
        <v>122</v>
      </c>
      <c r="D375" s="24" t="s">
        <v>123</v>
      </c>
      <c r="E375" s="44" t="s">
        <v>271</v>
      </c>
      <c r="F375" s="11" t="s">
        <v>26</v>
      </c>
      <c r="G375" s="25">
        <v>2.21</v>
      </c>
      <c r="H375" s="25">
        <v>2.35</v>
      </c>
      <c r="I375" s="25">
        <v>1.97</v>
      </c>
      <c r="J375" s="25">
        <v>6.53</v>
      </c>
      <c r="K375" s="25">
        <v>2.56</v>
      </c>
      <c r="L375" s="25">
        <v>2.66</v>
      </c>
      <c r="M375" s="25">
        <v>2.65</v>
      </c>
      <c r="N375" s="25">
        <v>7.87</v>
      </c>
      <c r="O375" s="26">
        <v>14.4</v>
      </c>
      <c r="P375" s="27" t="str">
        <f>VLOOKUP(E375,[1]TDSheet!$E$16:$L$1056,8,0)</f>
        <v>"открытые запросы-предложения"</v>
      </c>
    </row>
    <row r="376" spans="1:16" s="2" customFormat="1" ht="24" x14ac:dyDescent="0.2">
      <c r="A376" s="22"/>
      <c r="B376" s="23"/>
      <c r="C376" s="24" t="s">
        <v>124</v>
      </c>
      <c r="D376" s="24" t="s">
        <v>125</v>
      </c>
      <c r="E376" s="44" t="s">
        <v>272</v>
      </c>
      <c r="F376" s="11" t="s">
        <v>26</v>
      </c>
      <c r="G376" s="25">
        <v>343.77</v>
      </c>
      <c r="H376" s="25">
        <v>343.77</v>
      </c>
      <c r="I376" s="25">
        <v>343.77</v>
      </c>
      <c r="J376" s="32">
        <v>1031.31</v>
      </c>
      <c r="K376" s="25">
        <v>343.77</v>
      </c>
      <c r="L376" s="25">
        <v>343.77</v>
      </c>
      <c r="M376" s="25">
        <v>343.77</v>
      </c>
      <c r="N376" s="32">
        <v>1031.31</v>
      </c>
      <c r="O376" s="32">
        <v>2062.62</v>
      </c>
      <c r="P376" s="27" t="str">
        <f>VLOOKUP(E376,[1]TDSheet!$E$16:$L$1056,8,0)</f>
        <v>"прямые закупки"</v>
      </c>
    </row>
    <row r="377" spans="1:16" s="2" customFormat="1" ht="12" x14ac:dyDescent="0.2">
      <c r="A377" s="22"/>
      <c r="B377" s="23"/>
      <c r="C377" s="24" t="s">
        <v>124</v>
      </c>
      <c r="D377" s="24" t="s">
        <v>126</v>
      </c>
      <c r="E377" s="44" t="s">
        <v>86</v>
      </c>
      <c r="F377" s="11" t="s">
        <v>26</v>
      </c>
      <c r="G377" s="25">
        <v>0.04</v>
      </c>
      <c r="H377" s="25">
        <v>0.04</v>
      </c>
      <c r="I377" s="25">
        <v>0.04</v>
      </c>
      <c r="J377" s="25">
        <v>0.12</v>
      </c>
      <c r="K377" s="25">
        <v>0.04</v>
      </c>
      <c r="L377" s="25">
        <v>0.04</v>
      </c>
      <c r="M377" s="25">
        <v>0.04</v>
      </c>
      <c r="N377" s="25">
        <v>0.12</v>
      </c>
      <c r="O377" s="25">
        <v>0.24</v>
      </c>
      <c r="P377" s="27" t="str">
        <f>VLOOKUP(E377,[1]TDSheet!$E$16:$L$1056,8,0)</f>
        <v>"прямые закупки"</v>
      </c>
    </row>
    <row r="378" spans="1:16" s="2" customFormat="1" ht="12" x14ac:dyDescent="0.2">
      <c r="A378" s="22"/>
      <c r="B378" s="23"/>
      <c r="C378" s="24"/>
      <c r="D378" s="24"/>
      <c r="E378" s="44" t="s">
        <v>27</v>
      </c>
      <c r="F378" s="11" t="s">
        <v>26</v>
      </c>
      <c r="G378" s="25">
        <v>6.69</v>
      </c>
      <c r="H378" s="25">
        <v>6.22</v>
      </c>
      <c r="I378" s="26">
        <v>13.9</v>
      </c>
      <c r="J378" s="25">
        <v>26.81</v>
      </c>
      <c r="K378" s="25">
        <v>8.9499999999999993</v>
      </c>
      <c r="L378" s="25">
        <v>8.9499999999999993</v>
      </c>
      <c r="M378" s="25">
        <v>8.9499999999999993</v>
      </c>
      <c r="N378" s="25">
        <v>26.85</v>
      </c>
      <c r="O378" s="25">
        <v>53.66</v>
      </c>
      <c r="P378" s="27" t="str">
        <f>VLOOKUP(E378,[1]TDSheet!$E$16:$L$1056,8,0)</f>
        <v>"прямые закупки"</v>
      </c>
    </row>
    <row r="379" spans="1:16" s="2" customFormat="1" ht="22.5" x14ac:dyDescent="0.2">
      <c r="A379" s="22"/>
      <c r="B379" s="23"/>
      <c r="C379" s="24"/>
      <c r="D379" s="24"/>
      <c r="E379" s="44" t="s">
        <v>28</v>
      </c>
      <c r="F379" s="11" t="s">
        <v>26</v>
      </c>
      <c r="G379" s="25">
        <v>145.04</v>
      </c>
      <c r="H379" s="25">
        <v>152.06</v>
      </c>
      <c r="I379" s="25">
        <v>131.16</v>
      </c>
      <c r="J379" s="25">
        <v>428.26</v>
      </c>
      <c r="K379" s="25">
        <v>156.05000000000001</v>
      </c>
      <c r="L379" s="25">
        <v>150.13</v>
      </c>
      <c r="M379" s="25">
        <v>155.93</v>
      </c>
      <c r="N379" s="25">
        <v>462.11</v>
      </c>
      <c r="O379" s="25">
        <v>890.37</v>
      </c>
      <c r="P379" s="27" t="str">
        <f>VLOOKUP(E379,[1]TDSheet!$E$16:$L$1056,8,0)</f>
        <v>"открытые запросы-предложения"</v>
      </c>
    </row>
    <row r="380" spans="1:16" s="2" customFormat="1" ht="22.5" x14ac:dyDescent="0.2">
      <c r="A380" s="22"/>
      <c r="B380" s="23"/>
      <c r="C380" s="24"/>
      <c r="D380" s="24"/>
      <c r="E380" s="44" t="s">
        <v>29</v>
      </c>
      <c r="F380" s="11" t="s">
        <v>26</v>
      </c>
      <c r="G380" s="25">
        <v>2.39</v>
      </c>
      <c r="H380" s="25">
        <v>2.62</v>
      </c>
      <c r="I380" s="25">
        <v>2.12</v>
      </c>
      <c r="J380" s="25">
        <v>7.13</v>
      </c>
      <c r="K380" s="25">
        <v>2.88</v>
      </c>
      <c r="L380" s="25">
        <v>2.94</v>
      </c>
      <c r="M380" s="25">
        <v>2.92</v>
      </c>
      <c r="N380" s="25">
        <v>8.74</v>
      </c>
      <c r="O380" s="25">
        <v>15.87</v>
      </c>
      <c r="P380" s="27" t="str">
        <f>VLOOKUP(E380,[1]TDSheet!$E$16:$L$1056,8,0)</f>
        <v>"открытые запросы-предложения"</v>
      </c>
    </row>
    <row r="381" spans="1:16" s="2" customFormat="1" ht="12" x14ac:dyDescent="0.2">
      <c r="A381" s="22"/>
      <c r="B381" s="23"/>
      <c r="C381" s="24"/>
      <c r="D381" s="24"/>
      <c r="E381" s="44" t="s">
        <v>273</v>
      </c>
      <c r="F381" s="11" t="s">
        <v>26</v>
      </c>
      <c r="G381" s="25">
        <v>0.13</v>
      </c>
      <c r="H381" s="25">
        <v>0.11</v>
      </c>
      <c r="I381" s="25">
        <v>7.0000000000000007E-2</v>
      </c>
      <c r="J381" s="25">
        <v>0.31</v>
      </c>
      <c r="K381" s="25">
        <v>0.13</v>
      </c>
      <c r="L381" s="25">
        <v>0.16</v>
      </c>
      <c r="M381" s="26">
        <v>0.1</v>
      </c>
      <c r="N381" s="25">
        <v>0.39</v>
      </c>
      <c r="O381" s="26">
        <v>0.7</v>
      </c>
      <c r="P381" s="27" t="str">
        <f>VLOOKUP(E381,[1]TDSheet!$E$16:$L$1056,8,0)</f>
        <v>"прямые закупки"</v>
      </c>
    </row>
    <row r="382" spans="1:16" s="2" customFormat="1" ht="22.5" x14ac:dyDescent="0.2">
      <c r="A382" s="22"/>
      <c r="B382" s="23"/>
      <c r="C382" s="24"/>
      <c r="D382" s="24"/>
      <c r="E382" s="44" t="s">
        <v>274</v>
      </c>
      <c r="F382" s="11" t="s">
        <v>26</v>
      </c>
      <c r="G382" s="25">
        <v>0.06</v>
      </c>
      <c r="H382" s="25">
        <v>0.12</v>
      </c>
      <c r="I382" s="25">
        <v>0.01</v>
      </c>
      <c r="J382" s="25">
        <v>0.19</v>
      </c>
      <c r="K382" s="25">
        <v>0.04</v>
      </c>
      <c r="L382" s="25">
        <v>0.08</v>
      </c>
      <c r="M382" s="25">
        <v>0.04</v>
      </c>
      <c r="N382" s="25">
        <v>0.16</v>
      </c>
      <c r="O382" s="25">
        <v>0.35</v>
      </c>
      <c r="P382" s="27" t="str">
        <f>VLOOKUP(E382,[1]TDSheet!$E$16:$L$1056,8,0)</f>
        <v>"открытые запросы-предложения"</v>
      </c>
    </row>
    <row r="383" spans="1:16" s="2" customFormat="1" ht="22.5" x14ac:dyDescent="0.2">
      <c r="A383" s="22"/>
      <c r="B383" s="23"/>
      <c r="C383" s="24"/>
      <c r="D383" s="24"/>
      <c r="E383" s="44" t="s">
        <v>73</v>
      </c>
      <c r="F383" s="11" t="s">
        <v>26</v>
      </c>
      <c r="G383" s="25">
        <v>1.08</v>
      </c>
      <c r="H383" s="25">
        <v>1.29</v>
      </c>
      <c r="I383" s="25">
        <v>9.2799999999999994</v>
      </c>
      <c r="J383" s="25">
        <v>11.65</v>
      </c>
      <c r="K383" s="25">
        <v>1.22</v>
      </c>
      <c r="L383" s="25">
        <v>0.53</v>
      </c>
      <c r="M383" s="11"/>
      <c r="N383" s="25">
        <v>1.75</v>
      </c>
      <c r="O383" s="26">
        <v>13.4</v>
      </c>
      <c r="P383" s="27" t="str">
        <f>VLOOKUP(E383,[1]TDSheet!$E$16:$L$1056,8,0)</f>
        <v>"открытые запросы-предложения"</v>
      </c>
    </row>
    <row r="384" spans="1:16" s="2" customFormat="1" ht="22.5" x14ac:dyDescent="0.2">
      <c r="A384" s="22"/>
      <c r="B384" s="23"/>
      <c r="C384" s="24"/>
      <c r="D384" s="24"/>
      <c r="E384" s="44" t="s">
        <v>30</v>
      </c>
      <c r="F384" s="11" t="s">
        <v>26</v>
      </c>
      <c r="G384" s="25">
        <v>39.119999999999997</v>
      </c>
      <c r="H384" s="25">
        <v>53.74</v>
      </c>
      <c r="I384" s="25">
        <v>52.33</v>
      </c>
      <c r="J384" s="25">
        <v>145.19</v>
      </c>
      <c r="K384" s="25">
        <v>47.46</v>
      </c>
      <c r="L384" s="25">
        <v>38.770000000000003</v>
      </c>
      <c r="M384" s="26">
        <v>48.5</v>
      </c>
      <c r="N384" s="25">
        <v>134.72999999999999</v>
      </c>
      <c r="O384" s="25">
        <v>279.92</v>
      </c>
      <c r="P384" s="27" t="str">
        <f>VLOOKUP(E384,[1]TDSheet!$E$16:$L$1056,8,0)</f>
        <v>"открытые запросы-предложения"</v>
      </c>
    </row>
    <row r="385" spans="1:16" s="2" customFormat="1" ht="22.5" x14ac:dyDescent="0.2">
      <c r="A385" s="22"/>
      <c r="B385" s="23"/>
      <c r="C385" s="24"/>
      <c r="D385" s="24"/>
      <c r="E385" s="44" t="s">
        <v>275</v>
      </c>
      <c r="F385" s="11" t="s">
        <v>26</v>
      </c>
      <c r="G385" s="25">
        <v>0.05</v>
      </c>
      <c r="H385" s="25">
        <v>0.19</v>
      </c>
      <c r="I385" s="25">
        <v>3.95</v>
      </c>
      <c r="J385" s="25">
        <v>4.1900000000000004</v>
      </c>
      <c r="K385" s="25">
        <v>5.59</v>
      </c>
      <c r="L385" s="25">
        <v>6.33</v>
      </c>
      <c r="M385" s="25">
        <v>0.39</v>
      </c>
      <c r="N385" s="25">
        <v>12.31</v>
      </c>
      <c r="O385" s="26">
        <v>16.5</v>
      </c>
      <c r="P385" s="27" t="s">
        <v>301</v>
      </c>
    </row>
    <row r="386" spans="1:16" s="2" customFormat="1" ht="22.5" x14ac:dyDescent="0.2">
      <c r="A386" s="22"/>
      <c r="B386" s="23"/>
      <c r="C386" s="24"/>
      <c r="D386" s="24"/>
      <c r="E386" s="44" t="s">
        <v>31</v>
      </c>
      <c r="F386" s="11" t="s">
        <v>26</v>
      </c>
      <c r="G386" s="26">
        <v>3.1</v>
      </c>
      <c r="H386" s="25">
        <v>11.97</v>
      </c>
      <c r="I386" s="25">
        <v>9.42</v>
      </c>
      <c r="J386" s="25">
        <v>24.49</v>
      </c>
      <c r="K386" s="26">
        <v>2.2000000000000002</v>
      </c>
      <c r="L386" s="25">
        <v>10.039999999999999</v>
      </c>
      <c r="M386" s="25">
        <v>28.35</v>
      </c>
      <c r="N386" s="25">
        <v>40.590000000000003</v>
      </c>
      <c r="O386" s="25">
        <v>65.08</v>
      </c>
      <c r="P386" s="27" t="str">
        <f>VLOOKUP(E386,[1]TDSheet!$E$16:$L$1056,8,0)</f>
        <v>"открытые запросы-предложения"</v>
      </c>
    </row>
    <row r="387" spans="1:16" s="2" customFormat="1" ht="22.5" x14ac:dyDescent="0.2">
      <c r="A387" s="22"/>
      <c r="B387" s="23"/>
      <c r="C387" s="24"/>
      <c r="D387" s="24"/>
      <c r="E387" s="44" t="s">
        <v>276</v>
      </c>
      <c r="F387" s="11" t="s">
        <v>26</v>
      </c>
      <c r="G387" s="25">
        <v>0.72</v>
      </c>
      <c r="H387" s="11"/>
      <c r="I387" s="11"/>
      <c r="J387" s="25">
        <v>0.72</v>
      </c>
      <c r="K387" s="25">
        <v>1.27</v>
      </c>
      <c r="L387" s="25">
        <v>3.86</v>
      </c>
      <c r="M387" s="11"/>
      <c r="N387" s="25">
        <v>5.13</v>
      </c>
      <c r="O387" s="25">
        <v>5.85</v>
      </c>
      <c r="P387" s="27" t="str">
        <f>VLOOKUP(E387,[1]TDSheet!$E$16:$L$1056,8,0)</f>
        <v>"открытые запросы-предложения"</v>
      </c>
    </row>
    <row r="388" spans="1:16" s="2" customFormat="1" ht="22.5" x14ac:dyDescent="0.2">
      <c r="A388" s="22"/>
      <c r="B388" s="23"/>
      <c r="C388" s="24"/>
      <c r="D388" s="24"/>
      <c r="E388" s="44" t="s">
        <v>278</v>
      </c>
      <c r="F388" s="11" t="s">
        <v>26</v>
      </c>
      <c r="G388" s="25">
        <v>1.05</v>
      </c>
      <c r="H388" s="11"/>
      <c r="I388" s="25">
        <v>2.0299999999999998</v>
      </c>
      <c r="J388" s="25">
        <v>3.08</v>
      </c>
      <c r="K388" s="25">
        <v>1.84</v>
      </c>
      <c r="L388" s="11"/>
      <c r="M388" s="25">
        <v>0.39</v>
      </c>
      <c r="N388" s="25">
        <v>2.23</v>
      </c>
      <c r="O388" s="25">
        <v>5.31</v>
      </c>
      <c r="P388" s="27" t="str">
        <f>VLOOKUP(E388,[1]TDSheet!$E$16:$L$1056,8,0)</f>
        <v>"открытые запросы-предложения"</v>
      </c>
    </row>
    <row r="389" spans="1:16" s="2" customFormat="1" ht="22.5" x14ac:dyDescent="0.2">
      <c r="A389" s="22"/>
      <c r="B389" s="23"/>
      <c r="C389" s="24"/>
      <c r="D389" s="24"/>
      <c r="E389" s="44" t="s">
        <v>277</v>
      </c>
      <c r="F389" s="11" t="s">
        <v>26</v>
      </c>
      <c r="G389" s="25">
        <v>0.59</v>
      </c>
      <c r="H389" s="25">
        <v>1.38</v>
      </c>
      <c r="I389" s="25">
        <v>0.06</v>
      </c>
      <c r="J389" s="25">
        <v>2.0299999999999998</v>
      </c>
      <c r="K389" s="26">
        <v>0.6</v>
      </c>
      <c r="L389" s="11"/>
      <c r="M389" s="25">
        <v>0.15</v>
      </c>
      <c r="N389" s="25">
        <v>0.75</v>
      </c>
      <c r="O389" s="25">
        <v>2.78</v>
      </c>
      <c r="P389" s="27" t="str">
        <f>VLOOKUP(E389,[1]TDSheet!$E$16:$L$1056,8,0)</f>
        <v>"открытые запросы-предложения"</v>
      </c>
    </row>
    <row r="390" spans="1:16" s="2" customFormat="1" ht="22.5" x14ac:dyDescent="0.2">
      <c r="A390" s="22"/>
      <c r="B390" s="23"/>
      <c r="C390" s="24"/>
      <c r="D390" s="24"/>
      <c r="E390" s="44" t="s">
        <v>32</v>
      </c>
      <c r="F390" s="11" t="s">
        <v>26</v>
      </c>
      <c r="G390" s="25">
        <v>5.55</v>
      </c>
      <c r="H390" s="25">
        <v>4.47</v>
      </c>
      <c r="I390" s="25">
        <v>7.24</v>
      </c>
      <c r="J390" s="25">
        <v>17.260000000000002</v>
      </c>
      <c r="K390" s="25">
        <v>5.42</v>
      </c>
      <c r="L390" s="25">
        <v>5.54</v>
      </c>
      <c r="M390" s="25">
        <v>8.4600000000000009</v>
      </c>
      <c r="N390" s="25">
        <v>19.420000000000002</v>
      </c>
      <c r="O390" s="25">
        <v>36.68</v>
      </c>
      <c r="P390" s="27" t="str">
        <f>VLOOKUP(E390,[1]TDSheet!$E$16:$L$1056,8,0)</f>
        <v>"открытые запросы-предложения"</v>
      </c>
    </row>
    <row r="391" spans="1:16" s="2" customFormat="1" ht="22.5" x14ac:dyDescent="0.2">
      <c r="A391" s="22"/>
      <c r="B391" s="23"/>
      <c r="C391" s="24"/>
      <c r="D391" s="24"/>
      <c r="E391" s="44" t="s">
        <v>292</v>
      </c>
      <c r="F391" s="11" t="s">
        <v>26</v>
      </c>
      <c r="G391" s="25">
        <v>0.06</v>
      </c>
      <c r="H391" s="25">
        <v>0.05</v>
      </c>
      <c r="I391" s="25">
        <v>0.03</v>
      </c>
      <c r="J391" s="25">
        <v>0.14000000000000001</v>
      </c>
      <c r="K391" s="25">
        <v>0.09</v>
      </c>
      <c r="L391" s="25">
        <v>0.11</v>
      </c>
      <c r="M391" s="25">
        <v>7.0000000000000007E-2</v>
      </c>
      <c r="N391" s="25">
        <v>0.27</v>
      </c>
      <c r="O391" s="25">
        <v>0.41</v>
      </c>
      <c r="P391" s="27" t="str">
        <f>VLOOKUP(E391,[1]TDSheet!$E$16:$L$1056,8,0)</f>
        <v>"открытые запросы-предложения"</v>
      </c>
    </row>
    <row r="392" spans="1:16" s="2" customFormat="1" ht="22.5" x14ac:dyDescent="0.2">
      <c r="A392" s="22"/>
      <c r="B392" s="23"/>
      <c r="C392" s="24"/>
      <c r="D392" s="24"/>
      <c r="E392" s="44" t="s">
        <v>33</v>
      </c>
      <c r="F392" s="11" t="s">
        <v>26</v>
      </c>
      <c r="G392" s="25">
        <v>0.03</v>
      </c>
      <c r="H392" s="25">
        <v>0.03</v>
      </c>
      <c r="I392" s="25">
        <v>1.06</v>
      </c>
      <c r="J392" s="25">
        <v>1.1200000000000001</v>
      </c>
      <c r="K392" s="25">
        <v>1.94</v>
      </c>
      <c r="L392" s="25">
        <v>3.31</v>
      </c>
      <c r="M392" s="25">
        <v>1.19</v>
      </c>
      <c r="N392" s="25">
        <v>6.44</v>
      </c>
      <c r="O392" s="25">
        <v>7.56</v>
      </c>
      <c r="P392" s="27" t="str">
        <f>VLOOKUP(E392,[1]TDSheet!$E$16:$L$1056,8,0)</f>
        <v>"открытые запросы-предложения"</v>
      </c>
    </row>
    <row r="393" spans="1:16" s="2" customFormat="1" ht="22.5" x14ac:dyDescent="0.2">
      <c r="A393" s="22"/>
      <c r="B393" s="23"/>
      <c r="C393" s="24"/>
      <c r="D393" s="24"/>
      <c r="E393" s="44" t="s">
        <v>34</v>
      </c>
      <c r="F393" s="11" t="s">
        <v>26</v>
      </c>
      <c r="G393" s="25">
        <v>0.64</v>
      </c>
      <c r="H393" s="25">
        <v>0.66</v>
      </c>
      <c r="I393" s="26">
        <v>1.6</v>
      </c>
      <c r="J393" s="26">
        <v>2.9</v>
      </c>
      <c r="K393" s="25">
        <v>4.67</v>
      </c>
      <c r="L393" s="25">
        <v>2.2400000000000002</v>
      </c>
      <c r="M393" s="25">
        <v>-0.16</v>
      </c>
      <c r="N393" s="25">
        <v>6.75</v>
      </c>
      <c r="O393" s="25">
        <v>9.65</v>
      </c>
      <c r="P393" s="27" t="str">
        <f>VLOOKUP(E393,[1]TDSheet!$E$16:$L$1056,8,0)</f>
        <v>"открытые запросы-предложения"</v>
      </c>
    </row>
    <row r="394" spans="1:16" s="2" customFormat="1" ht="22.5" x14ac:dyDescent="0.2">
      <c r="A394" s="22"/>
      <c r="B394" s="23"/>
      <c r="C394" s="24"/>
      <c r="D394" s="24"/>
      <c r="E394" s="44" t="s">
        <v>35</v>
      </c>
      <c r="F394" s="11" t="s">
        <v>26</v>
      </c>
      <c r="G394" s="25">
        <v>0.15</v>
      </c>
      <c r="H394" s="25">
        <v>2.46</v>
      </c>
      <c r="I394" s="25">
        <v>2.71</v>
      </c>
      <c r="J394" s="25">
        <v>5.32</v>
      </c>
      <c r="K394" s="25">
        <v>2.13</v>
      </c>
      <c r="L394" s="25">
        <v>1.42</v>
      </c>
      <c r="M394" s="25">
        <v>3.38</v>
      </c>
      <c r="N394" s="25">
        <v>6.93</v>
      </c>
      <c r="O394" s="25">
        <v>12.25</v>
      </c>
      <c r="P394" s="27" t="str">
        <f>VLOOKUP(E394,[1]TDSheet!$E$16:$L$1056,8,0)</f>
        <v>"открытые запросы-предложения"</v>
      </c>
    </row>
    <row r="395" spans="1:16" s="2" customFormat="1" ht="22.5" x14ac:dyDescent="0.2">
      <c r="A395" s="22"/>
      <c r="B395" s="23"/>
      <c r="C395" s="24"/>
      <c r="D395" s="24"/>
      <c r="E395" s="44" t="s">
        <v>36</v>
      </c>
      <c r="F395" s="11" t="s">
        <v>26</v>
      </c>
      <c r="G395" s="25">
        <v>8.48</v>
      </c>
      <c r="H395" s="25">
        <v>8.43</v>
      </c>
      <c r="I395" s="25">
        <v>7.03</v>
      </c>
      <c r="J395" s="25">
        <v>23.94</v>
      </c>
      <c r="K395" s="26">
        <v>9.6</v>
      </c>
      <c r="L395" s="25">
        <v>9.66</v>
      </c>
      <c r="M395" s="25">
        <v>9.86</v>
      </c>
      <c r="N395" s="25">
        <v>29.12</v>
      </c>
      <c r="O395" s="25">
        <v>53.06</v>
      </c>
      <c r="P395" s="27" t="str">
        <f>VLOOKUP(E395,[1]TDSheet!$E$16:$L$1056,8,0)</f>
        <v>"открытые запросы-предложения"</v>
      </c>
    </row>
    <row r="396" spans="1:16" s="2" customFormat="1" ht="12" x14ac:dyDescent="0.2">
      <c r="A396" s="22"/>
      <c r="B396" s="23"/>
      <c r="C396" s="24"/>
      <c r="D396" s="24"/>
      <c r="E396" s="44" t="s">
        <v>279</v>
      </c>
      <c r="F396" s="11" t="s">
        <v>26</v>
      </c>
      <c r="G396" s="25">
        <v>0.82</v>
      </c>
      <c r="H396" s="25">
        <v>0.73</v>
      </c>
      <c r="I396" s="25">
        <v>0.57999999999999996</v>
      </c>
      <c r="J396" s="25">
        <v>2.13</v>
      </c>
      <c r="K396" s="25">
        <v>0.79</v>
      </c>
      <c r="L396" s="11"/>
      <c r="M396" s="25">
        <v>0.53</v>
      </c>
      <c r="N396" s="25">
        <v>1.32</v>
      </c>
      <c r="O396" s="25">
        <v>3.45</v>
      </c>
      <c r="P396" s="27" t="str">
        <f>VLOOKUP(E396,[1]TDSheet!$E$16:$L$1056,8,0)</f>
        <v>"прямые закупки"</v>
      </c>
    </row>
    <row r="397" spans="1:16" s="2" customFormat="1" ht="12" x14ac:dyDescent="0.2">
      <c r="A397" s="22"/>
      <c r="B397" s="23"/>
      <c r="C397" s="24"/>
      <c r="D397" s="24"/>
      <c r="E397" s="44" t="s">
        <v>282</v>
      </c>
      <c r="F397" s="11" t="s">
        <v>26</v>
      </c>
      <c r="G397" s="25">
        <v>2.74</v>
      </c>
      <c r="H397" s="25">
        <v>4.01</v>
      </c>
      <c r="I397" s="25">
        <v>2.2400000000000002</v>
      </c>
      <c r="J397" s="25">
        <v>8.99</v>
      </c>
      <c r="K397" s="25">
        <v>2.61</v>
      </c>
      <c r="L397" s="25">
        <v>1.89</v>
      </c>
      <c r="M397" s="25">
        <v>2.2200000000000002</v>
      </c>
      <c r="N397" s="25">
        <v>6.72</v>
      </c>
      <c r="O397" s="25">
        <v>15.71</v>
      </c>
      <c r="P397" s="27" t="str">
        <f>VLOOKUP(E397,[1]TDSheet!$E$16:$L$1056,8,0)</f>
        <v>"прямые закупки"</v>
      </c>
    </row>
    <row r="398" spans="1:16" s="2" customFormat="1" ht="22.5" x14ac:dyDescent="0.2">
      <c r="A398" s="22"/>
      <c r="B398" s="23"/>
      <c r="C398" s="24"/>
      <c r="D398" s="24"/>
      <c r="E398" s="44" t="s">
        <v>290</v>
      </c>
      <c r="F398" s="11" t="s">
        <v>26</v>
      </c>
      <c r="G398" s="25">
        <v>2.62</v>
      </c>
      <c r="H398" s="25">
        <v>2.62</v>
      </c>
      <c r="I398" s="25">
        <v>2.5099999999999998</v>
      </c>
      <c r="J398" s="25">
        <v>7.75</v>
      </c>
      <c r="K398" s="25">
        <v>2.65</v>
      </c>
      <c r="L398" s="25">
        <v>2.64</v>
      </c>
      <c r="M398" s="25">
        <v>2.85</v>
      </c>
      <c r="N398" s="25">
        <v>8.14</v>
      </c>
      <c r="O398" s="25">
        <v>15.89</v>
      </c>
      <c r="P398" s="27" t="str">
        <f>VLOOKUP(E398,[1]TDSheet!$E$16:$L$1056,8,0)</f>
        <v>"открытые запросы-предложения"</v>
      </c>
    </row>
    <row r="399" spans="1:16" s="2" customFormat="1" ht="12" x14ac:dyDescent="0.2">
      <c r="A399" s="22"/>
      <c r="B399" s="23"/>
      <c r="C399" s="24"/>
      <c r="D399" s="24"/>
      <c r="E399" s="44" t="s">
        <v>37</v>
      </c>
      <c r="F399" s="11" t="s">
        <v>26</v>
      </c>
      <c r="G399" s="25">
        <v>0.26</v>
      </c>
      <c r="H399" s="18">
        <v>1</v>
      </c>
      <c r="I399" s="25">
        <v>2.94</v>
      </c>
      <c r="J399" s="26">
        <v>4.2</v>
      </c>
      <c r="K399" s="25">
        <v>2.68</v>
      </c>
      <c r="L399" s="25">
        <v>3.61</v>
      </c>
      <c r="M399" s="25">
        <v>2.88</v>
      </c>
      <c r="N399" s="25">
        <v>9.17</v>
      </c>
      <c r="O399" s="25">
        <v>13.37</v>
      </c>
      <c r="P399" s="27" t="str">
        <f>VLOOKUP(E399,[1]TDSheet!$E$16:$L$1056,8,0)</f>
        <v>"прямые закупки"</v>
      </c>
    </row>
    <row r="400" spans="1:16" s="2" customFormat="1" ht="12" x14ac:dyDescent="0.2">
      <c r="A400" s="22"/>
      <c r="B400" s="23"/>
      <c r="C400" s="24"/>
      <c r="D400" s="24"/>
      <c r="E400" s="44" t="s">
        <v>38</v>
      </c>
      <c r="F400" s="11" t="s">
        <v>26</v>
      </c>
      <c r="G400" s="25">
        <v>0.05</v>
      </c>
      <c r="H400" s="25">
        <v>1.86</v>
      </c>
      <c r="I400" s="25">
        <v>0.24</v>
      </c>
      <c r="J400" s="25">
        <v>2.15</v>
      </c>
      <c r="K400" s="25">
        <v>7.29</v>
      </c>
      <c r="L400" s="25">
        <v>0.09</v>
      </c>
      <c r="M400" s="26">
        <v>9.6</v>
      </c>
      <c r="N400" s="25">
        <v>16.98</v>
      </c>
      <c r="O400" s="25">
        <v>19.13</v>
      </c>
      <c r="P400" s="27" t="str">
        <f>VLOOKUP(E400,[1]TDSheet!$E$16:$L$1056,8,0)</f>
        <v>"прямые закупки"</v>
      </c>
    </row>
    <row r="401" spans="1:16" s="2" customFormat="1" ht="22.5" x14ac:dyDescent="0.2">
      <c r="A401" s="22"/>
      <c r="B401" s="23"/>
      <c r="C401" s="24"/>
      <c r="D401" s="24"/>
      <c r="E401" s="44" t="s">
        <v>39</v>
      </c>
      <c r="F401" s="11" t="s">
        <v>26</v>
      </c>
      <c r="G401" s="25">
        <v>4.21</v>
      </c>
      <c r="H401" s="25">
        <v>4.2699999999999996</v>
      </c>
      <c r="I401" s="25">
        <v>3.77</v>
      </c>
      <c r="J401" s="25">
        <v>12.25</v>
      </c>
      <c r="K401" s="25">
        <v>5.23</v>
      </c>
      <c r="L401" s="25">
        <v>5.36</v>
      </c>
      <c r="M401" s="25">
        <v>5.25</v>
      </c>
      <c r="N401" s="25">
        <v>15.84</v>
      </c>
      <c r="O401" s="25">
        <v>28.09</v>
      </c>
      <c r="P401" s="27" t="str">
        <f>VLOOKUP(E401,[1]TDSheet!$E$16:$L$1056,8,0)</f>
        <v>"открытые запросы-предложения"</v>
      </c>
    </row>
    <row r="402" spans="1:16" s="2" customFormat="1" ht="22.5" x14ac:dyDescent="0.2">
      <c r="A402" s="22"/>
      <c r="B402" s="23"/>
      <c r="C402" s="24"/>
      <c r="D402" s="24"/>
      <c r="E402" s="44" t="s">
        <v>40</v>
      </c>
      <c r="F402" s="11" t="s">
        <v>26</v>
      </c>
      <c r="G402" s="25">
        <v>0.21</v>
      </c>
      <c r="H402" s="25">
        <v>0.28000000000000003</v>
      </c>
      <c r="I402" s="25">
        <v>0.16</v>
      </c>
      <c r="J402" s="25">
        <v>0.65</v>
      </c>
      <c r="K402" s="25">
        <v>0.28999999999999998</v>
      </c>
      <c r="L402" s="25">
        <v>0.28000000000000003</v>
      </c>
      <c r="M402" s="25">
        <v>0.31</v>
      </c>
      <c r="N402" s="25">
        <v>0.88</v>
      </c>
      <c r="O402" s="25">
        <v>1.53</v>
      </c>
      <c r="P402" s="27" t="str">
        <f>VLOOKUP(E402,[1]TDSheet!$E$16:$L$1056,8,0)</f>
        <v>"открытые запросы-предложения"</v>
      </c>
    </row>
    <row r="403" spans="1:16" s="2" customFormat="1" ht="22.5" x14ac:dyDescent="0.2">
      <c r="A403" s="22"/>
      <c r="B403" s="23"/>
      <c r="C403" s="24"/>
      <c r="D403" s="24"/>
      <c r="E403" s="44" t="s">
        <v>41</v>
      </c>
      <c r="F403" s="11" t="s">
        <v>26</v>
      </c>
      <c r="G403" s="25">
        <v>0.28999999999999998</v>
      </c>
      <c r="H403" s="11"/>
      <c r="I403" s="25">
        <v>0.04</v>
      </c>
      <c r="J403" s="25">
        <v>0.33</v>
      </c>
      <c r="K403" s="11"/>
      <c r="L403" s="11"/>
      <c r="M403" s="11"/>
      <c r="N403" s="11"/>
      <c r="O403" s="25">
        <v>0.33</v>
      </c>
      <c r="P403" s="27" t="str">
        <f>VLOOKUP(E403,[1]TDSheet!$E$16:$L$1056,8,0)</f>
        <v>"открытые запросы-предложения"</v>
      </c>
    </row>
    <row r="404" spans="1:16" s="2" customFormat="1" ht="22.5" x14ac:dyDescent="0.2">
      <c r="A404" s="22"/>
      <c r="B404" s="23"/>
      <c r="C404" s="24"/>
      <c r="D404" s="24"/>
      <c r="E404" s="44" t="s">
        <v>42</v>
      </c>
      <c r="F404" s="11" t="s">
        <v>26</v>
      </c>
      <c r="G404" s="25">
        <v>22.57</v>
      </c>
      <c r="H404" s="25">
        <v>23.82</v>
      </c>
      <c r="I404" s="25">
        <v>23.27</v>
      </c>
      <c r="J404" s="25">
        <v>69.66</v>
      </c>
      <c r="K404" s="25">
        <v>23.98</v>
      </c>
      <c r="L404" s="25">
        <v>21.02</v>
      </c>
      <c r="M404" s="25">
        <v>25.43</v>
      </c>
      <c r="N404" s="25">
        <v>70.430000000000007</v>
      </c>
      <c r="O404" s="25">
        <v>140.09</v>
      </c>
      <c r="P404" s="27" t="str">
        <f>VLOOKUP(E404,[1]TDSheet!$E$16:$L$1056,8,0)</f>
        <v>"открытые запросы-предложения"</v>
      </c>
    </row>
    <row r="405" spans="1:16" s="2" customFormat="1" ht="24" x14ac:dyDescent="0.2">
      <c r="A405" s="22"/>
      <c r="B405" s="23"/>
      <c r="C405" s="24"/>
      <c r="D405" s="24"/>
      <c r="E405" s="44" t="s">
        <v>43</v>
      </c>
      <c r="F405" s="11" t="s">
        <v>26</v>
      </c>
      <c r="G405" s="25">
        <v>5.94</v>
      </c>
      <c r="H405" s="25">
        <v>5.56</v>
      </c>
      <c r="I405" s="25">
        <v>5.94</v>
      </c>
      <c r="J405" s="25">
        <v>17.440000000000001</v>
      </c>
      <c r="K405" s="25">
        <v>5.75</v>
      </c>
      <c r="L405" s="25">
        <v>5.94</v>
      </c>
      <c r="M405" s="25">
        <v>5.75</v>
      </c>
      <c r="N405" s="25">
        <v>17.440000000000001</v>
      </c>
      <c r="O405" s="25">
        <v>34.880000000000003</v>
      </c>
      <c r="P405" s="27" t="str">
        <f>VLOOKUP(E405,[1]TDSheet!$E$16:$L$1056,8,0)</f>
        <v>"открытые запросы-предложения"</v>
      </c>
    </row>
    <row r="406" spans="1:16" s="2" customFormat="1" ht="22.5" x14ac:dyDescent="0.2">
      <c r="A406" s="22"/>
      <c r="B406" s="23"/>
      <c r="C406" s="24"/>
      <c r="D406" s="24"/>
      <c r="E406" s="44" t="s">
        <v>44</v>
      </c>
      <c r="F406" s="11" t="s">
        <v>26</v>
      </c>
      <c r="G406" s="25">
        <v>11.98</v>
      </c>
      <c r="H406" s="25">
        <v>11.22</v>
      </c>
      <c r="I406" s="25">
        <v>11.96</v>
      </c>
      <c r="J406" s="25">
        <v>35.159999999999997</v>
      </c>
      <c r="K406" s="25">
        <v>11.63</v>
      </c>
      <c r="L406" s="18">
        <v>12</v>
      </c>
      <c r="M406" s="25">
        <v>11.61</v>
      </c>
      <c r="N406" s="25">
        <v>35.24</v>
      </c>
      <c r="O406" s="26">
        <v>70.400000000000006</v>
      </c>
      <c r="P406" s="27" t="str">
        <f>VLOOKUP(E406,[1]TDSheet!$E$16:$L$1056,8,0)</f>
        <v>"открытые запросы-предложения"</v>
      </c>
    </row>
    <row r="407" spans="1:16" s="2" customFormat="1" ht="12" x14ac:dyDescent="0.2">
      <c r="A407" s="22"/>
      <c r="B407" s="23"/>
      <c r="C407" s="24"/>
      <c r="D407" s="24"/>
      <c r="E407" s="44" t="s">
        <v>291</v>
      </c>
      <c r="F407" s="11" t="s">
        <v>26</v>
      </c>
      <c r="G407" s="25">
        <v>1.48</v>
      </c>
      <c r="H407" s="25">
        <v>1.19</v>
      </c>
      <c r="I407" s="25">
        <v>0.66</v>
      </c>
      <c r="J407" s="25">
        <v>3.33</v>
      </c>
      <c r="K407" s="25">
        <v>0.53</v>
      </c>
      <c r="L407" s="25">
        <v>0.13</v>
      </c>
      <c r="M407" s="25">
        <v>0.02</v>
      </c>
      <c r="N407" s="25">
        <v>0.68</v>
      </c>
      <c r="O407" s="25">
        <v>4.01</v>
      </c>
      <c r="P407" s="27" t="str">
        <f>VLOOKUP(E407,[1]TDSheet!$E$16:$L$1056,8,0)</f>
        <v>"прямые закупки"</v>
      </c>
    </row>
    <row r="408" spans="1:16" s="2" customFormat="1" ht="12" x14ac:dyDescent="0.2">
      <c r="A408" s="22"/>
      <c r="B408" s="23"/>
      <c r="C408" s="24"/>
      <c r="D408" s="24"/>
      <c r="E408" s="44" t="s">
        <v>45</v>
      </c>
      <c r="F408" s="11" t="s">
        <v>26</v>
      </c>
      <c r="G408" s="25">
        <v>12.76</v>
      </c>
      <c r="H408" s="25">
        <v>12.69</v>
      </c>
      <c r="I408" s="25">
        <v>12.79</v>
      </c>
      <c r="J408" s="25">
        <v>38.24</v>
      </c>
      <c r="K408" s="25">
        <v>12.81</v>
      </c>
      <c r="L408" s="25">
        <v>12.88</v>
      </c>
      <c r="M408" s="25">
        <v>12.85</v>
      </c>
      <c r="N408" s="25">
        <v>38.54</v>
      </c>
      <c r="O408" s="25">
        <v>76.78</v>
      </c>
      <c r="P408" s="27" t="str">
        <f>VLOOKUP(E408,[1]TDSheet!$E$16:$L$1056,8,0)</f>
        <v>"прямые закупки"</v>
      </c>
    </row>
    <row r="409" spans="1:16" s="2" customFormat="1" ht="22.5" x14ac:dyDescent="0.2">
      <c r="A409" s="22"/>
      <c r="B409" s="23"/>
      <c r="C409" s="24"/>
      <c r="D409" s="24"/>
      <c r="E409" s="44" t="s">
        <v>46</v>
      </c>
      <c r="F409" s="11" t="s">
        <v>26</v>
      </c>
      <c r="G409" s="25">
        <v>0.09</v>
      </c>
      <c r="H409" s="25">
        <v>0.68</v>
      </c>
      <c r="I409" s="25">
        <v>0.44</v>
      </c>
      <c r="J409" s="25">
        <v>1.21</v>
      </c>
      <c r="K409" s="25">
        <v>0.47</v>
      </c>
      <c r="L409" s="11"/>
      <c r="M409" s="25">
        <v>0.45</v>
      </c>
      <c r="N409" s="25">
        <v>0.92</v>
      </c>
      <c r="O409" s="25">
        <v>2.13</v>
      </c>
      <c r="P409" s="27" t="str">
        <f>VLOOKUP(E409,[1]TDSheet!$E$16:$L$1056,8,0)</f>
        <v>"открытые запросы-предложения"</v>
      </c>
    </row>
    <row r="410" spans="1:16" s="2" customFormat="1" ht="22.5" x14ac:dyDescent="0.2">
      <c r="A410" s="22"/>
      <c r="B410" s="23"/>
      <c r="C410" s="24"/>
      <c r="D410" s="24"/>
      <c r="E410" s="44" t="s">
        <v>47</v>
      </c>
      <c r="F410" s="11" t="s">
        <v>26</v>
      </c>
      <c r="G410" s="25">
        <v>5.19</v>
      </c>
      <c r="H410" s="25">
        <v>6.59</v>
      </c>
      <c r="I410" s="25">
        <v>6.59</v>
      </c>
      <c r="J410" s="25">
        <v>18.37</v>
      </c>
      <c r="K410" s="25">
        <v>6.59</v>
      </c>
      <c r="L410" s="25">
        <v>6.59</v>
      </c>
      <c r="M410" s="25">
        <v>6.59</v>
      </c>
      <c r="N410" s="25">
        <v>19.77</v>
      </c>
      <c r="O410" s="25">
        <v>38.14</v>
      </c>
      <c r="P410" s="27" t="str">
        <f>VLOOKUP(E410,[1]TDSheet!$E$16:$L$1056,8,0)</f>
        <v>"открытые запросы-предложения"</v>
      </c>
    </row>
    <row r="411" spans="1:16" s="2" customFormat="1" ht="22.5" x14ac:dyDescent="0.2">
      <c r="A411" s="22"/>
      <c r="B411" s="23"/>
      <c r="C411" s="24"/>
      <c r="D411" s="24"/>
      <c r="E411" s="44" t="s">
        <v>293</v>
      </c>
      <c r="F411" s="11" t="s">
        <v>26</v>
      </c>
      <c r="G411" s="25">
        <v>1.39</v>
      </c>
      <c r="H411" s="25">
        <v>1.25</v>
      </c>
      <c r="I411" s="25">
        <v>1.47</v>
      </c>
      <c r="J411" s="25">
        <v>4.1100000000000003</v>
      </c>
      <c r="K411" s="26">
        <v>1.6</v>
      </c>
      <c r="L411" s="25">
        <v>1.39</v>
      </c>
      <c r="M411" s="25">
        <v>1.65</v>
      </c>
      <c r="N411" s="25">
        <v>4.6399999999999997</v>
      </c>
      <c r="O411" s="25">
        <v>8.75</v>
      </c>
      <c r="P411" s="27" t="str">
        <f>VLOOKUP(E411,[1]TDSheet!$E$16:$L$1056,8,0)</f>
        <v>"открытые запросы-предложения"</v>
      </c>
    </row>
    <row r="412" spans="1:16" s="2" customFormat="1" ht="22.5" x14ac:dyDescent="0.2">
      <c r="A412" s="22"/>
      <c r="B412" s="23"/>
      <c r="C412" s="24"/>
      <c r="D412" s="24"/>
      <c r="E412" s="44" t="s">
        <v>294</v>
      </c>
      <c r="F412" s="11" t="s">
        <v>26</v>
      </c>
      <c r="G412" s="25">
        <v>1.69</v>
      </c>
      <c r="H412" s="25">
        <v>1.71</v>
      </c>
      <c r="I412" s="25">
        <v>1.68</v>
      </c>
      <c r="J412" s="25">
        <v>5.08</v>
      </c>
      <c r="K412" s="26">
        <v>1.7</v>
      </c>
      <c r="L412" s="25">
        <v>1.69</v>
      </c>
      <c r="M412" s="25">
        <v>1.62</v>
      </c>
      <c r="N412" s="25">
        <v>5.01</v>
      </c>
      <c r="O412" s="25">
        <v>10.09</v>
      </c>
      <c r="P412" s="27" t="str">
        <f>VLOOKUP(E412,[1]TDSheet!$E$16:$L$1056,8,0)</f>
        <v>"открытые запросы-предложения"</v>
      </c>
    </row>
    <row r="413" spans="1:16" s="2" customFormat="1" ht="22.5" x14ac:dyDescent="0.2">
      <c r="A413" s="22"/>
      <c r="B413" s="23"/>
      <c r="C413" s="24"/>
      <c r="D413" s="24"/>
      <c r="E413" s="44" t="s">
        <v>295</v>
      </c>
      <c r="F413" s="11" t="s">
        <v>26</v>
      </c>
      <c r="G413" s="25">
        <v>2.68</v>
      </c>
      <c r="H413" s="25">
        <v>3.45</v>
      </c>
      <c r="I413" s="25">
        <v>3.77</v>
      </c>
      <c r="J413" s="26">
        <v>9.9</v>
      </c>
      <c r="K413" s="25">
        <v>3.71</v>
      </c>
      <c r="L413" s="25">
        <v>3.56</v>
      </c>
      <c r="M413" s="26">
        <v>6.6</v>
      </c>
      <c r="N413" s="25">
        <v>13.87</v>
      </c>
      <c r="O413" s="25">
        <v>23.77</v>
      </c>
      <c r="P413" s="27" t="str">
        <f>VLOOKUP(E413,[1]TDSheet!$E$16:$L$1056,8,0)</f>
        <v>"открытые запросы-предложения"</v>
      </c>
    </row>
    <row r="414" spans="1:16" s="2" customFormat="1" ht="24" x14ac:dyDescent="0.2">
      <c r="A414" s="22"/>
      <c r="B414" s="23"/>
      <c r="C414" s="24"/>
      <c r="D414" s="24"/>
      <c r="E414" s="44" t="s">
        <v>296</v>
      </c>
      <c r="F414" s="11" t="s">
        <v>26</v>
      </c>
      <c r="G414" s="25">
        <v>0.16</v>
      </c>
      <c r="H414" s="25">
        <v>0.12</v>
      </c>
      <c r="I414" s="25">
        <v>0.09</v>
      </c>
      <c r="J414" s="25">
        <v>0.37</v>
      </c>
      <c r="K414" s="25">
        <v>0.14000000000000001</v>
      </c>
      <c r="L414" s="25">
        <v>0.12</v>
      </c>
      <c r="M414" s="25">
        <v>0.21</v>
      </c>
      <c r="N414" s="25">
        <v>0.47</v>
      </c>
      <c r="O414" s="25">
        <v>0.84</v>
      </c>
      <c r="P414" s="27" t="str">
        <f>VLOOKUP(E414,[1]TDSheet!$E$16:$L$1056,8,0)</f>
        <v>"открытые запросы-предложения"</v>
      </c>
    </row>
    <row r="415" spans="1:16" s="2" customFormat="1" ht="22.5" x14ac:dyDescent="0.2">
      <c r="A415" s="22"/>
      <c r="B415" s="23"/>
      <c r="C415" s="24"/>
      <c r="D415" s="24"/>
      <c r="E415" s="44" t="s">
        <v>48</v>
      </c>
      <c r="F415" s="11" t="s">
        <v>26</v>
      </c>
      <c r="G415" s="25">
        <v>0.36</v>
      </c>
      <c r="H415" s="25">
        <v>0.28999999999999998</v>
      </c>
      <c r="I415" s="25">
        <v>0.18</v>
      </c>
      <c r="J415" s="25">
        <v>0.83</v>
      </c>
      <c r="K415" s="26">
        <v>0.3</v>
      </c>
      <c r="L415" s="25">
        <v>0.23</v>
      </c>
      <c r="M415" s="25">
        <v>0.25</v>
      </c>
      <c r="N415" s="25">
        <v>0.78</v>
      </c>
      <c r="O415" s="25">
        <v>1.61</v>
      </c>
      <c r="P415" s="27" t="str">
        <f>VLOOKUP(E415,[1]TDSheet!$E$16:$L$1056,8,0)</f>
        <v>"открытые запросы-предложения"</v>
      </c>
    </row>
    <row r="416" spans="1:16" s="2" customFormat="1" ht="22.5" x14ac:dyDescent="0.2">
      <c r="A416" s="22"/>
      <c r="B416" s="23"/>
      <c r="C416" s="24"/>
      <c r="D416" s="24"/>
      <c r="E416" s="44" t="s">
        <v>67</v>
      </c>
      <c r="F416" s="11" t="s">
        <v>26</v>
      </c>
      <c r="G416" s="25">
        <v>2.34</v>
      </c>
      <c r="H416" s="11"/>
      <c r="I416" s="11"/>
      <c r="J416" s="25">
        <v>2.34</v>
      </c>
      <c r="K416" s="11"/>
      <c r="L416" s="11"/>
      <c r="M416" s="25">
        <v>2.34</v>
      </c>
      <c r="N416" s="25">
        <v>2.34</v>
      </c>
      <c r="O416" s="25">
        <v>4.68</v>
      </c>
      <c r="P416" s="27" t="str">
        <f>VLOOKUP(E416,[1]TDSheet!$E$16:$L$1056,8,0)</f>
        <v>"открытые запросы-предложения"</v>
      </c>
    </row>
    <row r="417" spans="1:16" s="2" customFormat="1" ht="22.5" x14ac:dyDescent="0.2">
      <c r="A417" s="22"/>
      <c r="B417" s="23"/>
      <c r="C417" s="24"/>
      <c r="D417" s="24"/>
      <c r="E417" s="44" t="s">
        <v>49</v>
      </c>
      <c r="F417" s="11" t="s">
        <v>26</v>
      </c>
      <c r="G417" s="25">
        <v>2.65</v>
      </c>
      <c r="H417" s="25">
        <v>2.91</v>
      </c>
      <c r="I417" s="25">
        <v>1.94</v>
      </c>
      <c r="J417" s="26">
        <v>7.5</v>
      </c>
      <c r="K417" s="25">
        <v>2.99</v>
      </c>
      <c r="L417" s="25">
        <v>2.66</v>
      </c>
      <c r="M417" s="25">
        <v>2.08</v>
      </c>
      <c r="N417" s="25">
        <v>7.73</v>
      </c>
      <c r="O417" s="25">
        <v>15.23</v>
      </c>
      <c r="P417" s="27" t="str">
        <f>VLOOKUP(E417,[1]TDSheet!$E$16:$L$1056,8,0)</f>
        <v>"открытые запросы-предложения"</v>
      </c>
    </row>
    <row r="418" spans="1:16" s="2" customFormat="1" ht="22.5" x14ac:dyDescent="0.2">
      <c r="A418" s="22"/>
      <c r="B418" s="23"/>
      <c r="C418" s="24"/>
      <c r="D418" s="24"/>
      <c r="E418" s="44" t="s">
        <v>297</v>
      </c>
      <c r="F418" s="11" t="s">
        <v>26</v>
      </c>
      <c r="G418" s="25">
        <v>0.96</v>
      </c>
      <c r="H418" s="25">
        <v>1.02</v>
      </c>
      <c r="I418" s="25">
        <v>1.47</v>
      </c>
      <c r="J418" s="25">
        <v>3.45</v>
      </c>
      <c r="K418" s="25">
        <v>1.49</v>
      </c>
      <c r="L418" s="25">
        <v>1.43</v>
      </c>
      <c r="M418" s="25">
        <v>1.49</v>
      </c>
      <c r="N418" s="25">
        <v>4.41</v>
      </c>
      <c r="O418" s="25">
        <v>7.86</v>
      </c>
      <c r="P418" s="27" t="str">
        <f>VLOOKUP(E418,[1]TDSheet!$E$16:$L$1056,8,0)</f>
        <v>"открытые запросы-предложения"</v>
      </c>
    </row>
    <row r="419" spans="1:16" s="2" customFormat="1" ht="22.5" x14ac:dyDescent="0.2">
      <c r="A419" s="22"/>
      <c r="B419" s="23"/>
      <c r="C419" s="24"/>
      <c r="D419" s="24"/>
      <c r="E419" s="44" t="s">
        <v>50</v>
      </c>
      <c r="F419" s="11" t="s">
        <v>26</v>
      </c>
      <c r="G419" s="25">
        <v>3.82</v>
      </c>
      <c r="H419" s="25">
        <v>4.6500000000000004</v>
      </c>
      <c r="I419" s="25">
        <v>4.08</v>
      </c>
      <c r="J419" s="25">
        <v>12.55</v>
      </c>
      <c r="K419" s="25">
        <v>4.7300000000000004</v>
      </c>
      <c r="L419" s="25">
        <v>4.43</v>
      </c>
      <c r="M419" s="25">
        <v>3.74</v>
      </c>
      <c r="N419" s="26">
        <v>12.9</v>
      </c>
      <c r="O419" s="25">
        <v>25.45</v>
      </c>
      <c r="P419" s="27" t="str">
        <f>VLOOKUP(E419,[1]TDSheet!$E$16:$L$1056,8,0)</f>
        <v>"открытые запросы-предложения"</v>
      </c>
    </row>
    <row r="420" spans="1:16" s="2" customFormat="1" ht="22.5" x14ac:dyDescent="0.2">
      <c r="A420" s="22"/>
      <c r="B420" s="23"/>
      <c r="C420" s="24"/>
      <c r="D420" s="24"/>
      <c r="E420" s="44" t="s">
        <v>298</v>
      </c>
      <c r="F420" s="11" t="s">
        <v>26</v>
      </c>
      <c r="G420" s="25">
        <v>0.47</v>
      </c>
      <c r="H420" s="25">
        <v>0.55000000000000004</v>
      </c>
      <c r="I420" s="25">
        <v>0.43</v>
      </c>
      <c r="J420" s="25">
        <v>1.45</v>
      </c>
      <c r="K420" s="25">
        <v>0.61</v>
      </c>
      <c r="L420" s="25">
        <v>0.54</v>
      </c>
      <c r="M420" s="25">
        <v>0.57999999999999996</v>
      </c>
      <c r="N420" s="25">
        <v>1.73</v>
      </c>
      <c r="O420" s="25">
        <v>3.18</v>
      </c>
      <c r="P420" s="27" t="str">
        <f>VLOOKUP(E420,[1]TDSheet!$E$16:$L$1056,8,0)</f>
        <v>"открытые запросы-предложения"</v>
      </c>
    </row>
    <row r="421" spans="1:16" s="2" customFormat="1" ht="24" x14ac:dyDescent="0.2">
      <c r="A421" s="22"/>
      <c r="B421" s="23"/>
      <c r="C421" s="24"/>
      <c r="D421" s="24"/>
      <c r="E421" s="44" t="s">
        <v>51</v>
      </c>
      <c r="F421" s="11" t="s">
        <v>26</v>
      </c>
      <c r="G421" s="25">
        <v>0.14000000000000001</v>
      </c>
      <c r="H421" s="11"/>
      <c r="I421" s="11"/>
      <c r="J421" s="25">
        <v>0.14000000000000001</v>
      </c>
      <c r="K421" s="11"/>
      <c r="L421" s="25">
        <v>0.01</v>
      </c>
      <c r="M421" s="25">
        <v>0.06</v>
      </c>
      <c r="N421" s="25">
        <v>7.0000000000000007E-2</v>
      </c>
      <c r="O421" s="25">
        <v>0.21</v>
      </c>
      <c r="P421" s="27" t="str">
        <f>VLOOKUP(E421,[1]TDSheet!$E$16:$L$1056,8,0)</f>
        <v>"открытые запросы-предложения"</v>
      </c>
    </row>
    <row r="422" spans="1:16" s="2" customFormat="1" ht="24" x14ac:dyDescent="0.2">
      <c r="A422" s="22"/>
      <c r="B422" s="23"/>
      <c r="C422" s="24"/>
      <c r="D422" s="24"/>
      <c r="E422" s="44" t="s">
        <v>280</v>
      </c>
      <c r="F422" s="11" t="s">
        <v>26</v>
      </c>
      <c r="G422" s="25">
        <v>2.46</v>
      </c>
      <c r="H422" s="25">
        <v>5.97</v>
      </c>
      <c r="I422" s="25">
        <v>2.15</v>
      </c>
      <c r="J422" s="25">
        <v>10.58</v>
      </c>
      <c r="K422" s="25">
        <v>4.59</v>
      </c>
      <c r="L422" s="25">
        <v>3.99</v>
      </c>
      <c r="M422" s="25">
        <v>4.4800000000000004</v>
      </c>
      <c r="N422" s="25">
        <v>13.06</v>
      </c>
      <c r="O422" s="25">
        <v>23.64</v>
      </c>
      <c r="P422" s="27" t="str">
        <f>VLOOKUP(E422,[1]TDSheet!$E$16:$L$1056,8,0)</f>
        <v>"открытые запросы-предложения"</v>
      </c>
    </row>
    <row r="423" spans="1:16" s="2" customFormat="1" ht="22.5" x14ac:dyDescent="0.2">
      <c r="A423" s="22"/>
      <c r="B423" s="23"/>
      <c r="C423" s="24"/>
      <c r="D423" s="24"/>
      <c r="E423" s="44" t="s">
        <v>52</v>
      </c>
      <c r="F423" s="11" t="s">
        <v>26</v>
      </c>
      <c r="G423" s="25">
        <v>0.01</v>
      </c>
      <c r="H423" s="11"/>
      <c r="I423" s="25">
        <v>0.01</v>
      </c>
      <c r="J423" s="25">
        <v>0.02</v>
      </c>
      <c r="K423" s="11"/>
      <c r="L423" s="25">
        <v>0.22</v>
      </c>
      <c r="M423" s="26">
        <v>0.1</v>
      </c>
      <c r="N423" s="25">
        <v>0.32</v>
      </c>
      <c r="O423" s="25">
        <v>0.34</v>
      </c>
      <c r="P423" s="27" t="str">
        <f>VLOOKUP(E423,[1]TDSheet!$E$16:$L$1056,8,0)</f>
        <v>"открытые запросы-предложения"</v>
      </c>
    </row>
    <row r="424" spans="1:16" s="2" customFormat="1" ht="22.5" x14ac:dyDescent="0.2">
      <c r="A424" s="22"/>
      <c r="B424" s="23"/>
      <c r="C424" s="24"/>
      <c r="D424" s="24"/>
      <c r="E424" s="44" t="s">
        <v>53</v>
      </c>
      <c r="F424" s="11" t="s">
        <v>26</v>
      </c>
      <c r="G424" s="11"/>
      <c r="H424" s="25">
        <v>0.17</v>
      </c>
      <c r="I424" s="11"/>
      <c r="J424" s="25">
        <v>0.17</v>
      </c>
      <c r="K424" s="11"/>
      <c r="L424" s="25">
        <v>0.94</v>
      </c>
      <c r="M424" s="25">
        <v>53.05</v>
      </c>
      <c r="N424" s="25">
        <v>53.99</v>
      </c>
      <c r="O424" s="25">
        <v>54.16</v>
      </c>
      <c r="P424" s="27" t="str">
        <f>VLOOKUP(E424,[1]TDSheet!$E$16:$L$1056,8,0)</f>
        <v>"открытые запросы-предложения"</v>
      </c>
    </row>
    <row r="425" spans="1:16" s="2" customFormat="1" ht="22.5" x14ac:dyDescent="0.2">
      <c r="A425" s="22"/>
      <c r="B425" s="23"/>
      <c r="C425" s="24"/>
      <c r="D425" s="24"/>
      <c r="E425" s="44" t="s">
        <v>54</v>
      </c>
      <c r="F425" s="11" t="s">
        <v>26</v>
      </c>
      <c r="G425" s="11"/>
      <c r="H425" s="25">
        <v>2.79</v>
      </c>
      <c r="I425" s="26">
        <v>6.4</v>
      </c>
      <c r="J425" s="25">
        <v>9.19</v>
      </c>
      <c r="K425" s="25">
        <v>15.73</v>
      </c>
      <c r="L425" s="25">
        <v>9.68</v>
      </c>
      <c r="M425" s="25">
        <v>34.85</v>
      </c>
      <c r="N425" s="25">
        <v>60.26</v>
      </c>
      <c r="O425" s="25">
        <v>69.45</v>
      </c>
      <c r="P425" s="27" t="str">
        <f>VLOOKUP(E425,[1]TDSheet!$E$16:$L$1056,8,0)</f>
        <v>"открытые запросы-предложения"</v>
      </c>
    </row>
    <row r="426" spans="1:16" s="2" customFormat="1" ht="22.5" x14ac:dyDescent="0.2">
      <c r="A426" s="22"/>
      <c r="B426" s="23"/>
      <c r="C426" s="24"/>
      <c r="D426" s="24"/>
      <c r="E426" s="44" t="s">
        <v>56</v>
      </c>
      <c r="F426" s="11" t="s">
        <v>26</v>
      </c>
      <c r="G426" s="11"/>
      <c r="H426" s="25">
        <v>5.31</v>
      </c>
      <c r="I426" s="25">
        <v>4.07</v>
      </c>
      <c r="J426" s="25">
        <v>9.3800000000000008</v>
      </c>
      <c r="K426" s="11"/>
      <c r="L426" s="25">
        <v>1.02</v>
      </c>
      <c r="M426" s="26">
        <v>8.1</v>
      </c>
      <c r="N426" s="25">
        <v>9.1199999999999992</v>
      </c>
      <c r="O426" s="26">
        <v>18.5</v>
      </c>
      <c r="P426" s="27" t="str">
        <f>VLOOKUP(E426,[1]TDSheet!$E$16:$L$1056,8,0)</f>
        <v>"открытые запросы-предложения"</v>
      </c>
    </row>
    <row r="427" spans="1:16" s="2" customFormat="1" ht="24" x14ac:dyDescent="0.2">
      <c r="A427" s="22"/>
      <c r="B427" s="23"/>
      <c r="C427" s="24"/>
      <c r="D427" s="24"/>
      <c r="E427" s="44" t="s">
        <v>303</v>
      </c>
      <c r="F427" s="11" t="s">
        <v>26</v>
      </c>
      <c r="G427" s="11"/>
      <c r="H427" s="25">
        <v>1.34</v>
      </c>
      <c r="I427" s="25">
        <v>0.98</v>
      </c>
      <c r="J427" s="25">
        <v>2.3199999999999998</v>
      </c>
      <c r="K427" s="11"/>
      <c r="L427" s="11"/>
      <c r="M427" s="11"/>
      <c r="N427" s="11"/>
      <c r="O427" s="25">
        <v>2.3199999999999998</v>
      </c>
      <c r="P427" s="27" t="str">
        <f>VLOOKUP(E427,[1]TDSheet!$E$16:$L$1056,8,0)</f>
        <v>"открытые запросы-предложения"</v>
      </c>
    </row>
    <row r="428" spans="1:16" s="2" customFormat="1" ht="22.5" x14ac:dyDescent="0.2">
      <c r="A428" s="22"/>
      <c r="B428" s="23"/>
      <c r="C428" s="24"/>
      <c r="D428" s="24"/>
      <c r="E428" s="44" t="s">
        <v>55</v>
      </c>
      <c r="F428" s="11" t="s">
        <v>26</v>
      </c>
      <c r="G428" s="11"/>
      <c r="H428" s="11"/>
      <c r="I428" s="25">
        <v>5.82</v>
      </c>
      <c r="J428" s="25">
        <v>5.82</v>
      </c>
      <c r="K428" s="11"/>
      <c r="L428" s="11"/>
      <c r="M428" s="11"/>
      <c r="N428" s="11"/>
      <c r="O428" s="25">
        <v>5.82</v>
      </c>
      <c r="P428" s="27" t="str">
        <f>VLOOKUP(E428,[1]TDSheet!$E$16:$L$1056,8,0)</f>
        <v>"открытые запросы-предложения"</v>
      </c>
    </row>
    <row r="429" spans="1:16" s="2" customFormat="1" ht="24" x14ac:dyDescent="0.2">
      <c r="A429" s="22"/>
      <c r="B429" s="23"/>
      <c r="C429" s="24"/>
      <c r="D429" s="24"/>
      <c r="E429" s="44" t="s">
        <v>281</v>
      </c>
      <c r="F429" s="11" t="s">
        <v>26</v>
      </c>
      <c r="G429" s="11"/>
      <c r="H429" s="11"/>
      <c r="I429" s="25">
        <v>0.17</v>
      </c>
      <c r="J429" s="25">
        <v>0.17</v>
      </c>
      <c r="K429" s="25">
        <v>1.05</v>
      </c>
      <c r="L429" s="11"/>
      <c r="M429" s="11"/>
      <c r="N429" s="25">
        <v>1.05</v>
      </c>
      <c r="O429" s="25">
        <v>1.22</v>
      </c>
      <c r="P429" s="27" t="str">
        <f>VLOOKUP(E429,[1]TDSheet!$E$16:$L$1056,8,0)</f>
        <v>"открытые запросы-предложения"</v>
      </c>
    </row>
    <row r="430" spans="1:16" s="2" customFormat="1" ht="22.5" x14ac:dyDescent="0.2">
      <c r="A430" s="22"/>
      <c r="B430" s="23"/>
      <c r="C430" s="24"/>
      <c r="D430" s="24"/>
      <c r="E430" s="44" t="s">
        <v>299</v>
      </c>
      <c r="F430" s="11" t="s">
        <v>26</v>
      </c>
      <c r="G430" s="11"/>
      <c r="H430" s="11"/>
      <c r="I430" s="25">
        <v>0.96</v>
      </c>
      <c r="J430" s="25">
        <v>0.96</v>
      </c>
      <c r="K430" s="11"/>
      <c r="L430" s="11"/>
      <c r="M430" s="25">
        <v>0.96</v>
      </c>
      <c r="N430" s="25">
        <v>0.96</v>
      </c>
      <c r="O430" s="25">
        <v>1.92</v>
      </c>
      <c r="P430" s="27" t="str">
        <f>VLOOKUP(E430,[1]TDSheet!$E$16:$L$1056,8,0)</f>
        <v>"открытые запросы-предложения"</v>
      </c>
    </row>
    <row r="431" spans="1:16" s="2" customFormat="1" ht="22.5" x14ac:dyDescent="0.2">
      <c r="A431" s="22"/>
      <c r="B431" s="23"/>
      <c r="C431" s="24"/>
      <c r="D431" s="24"/>
      <c r="E431" s="44" t="s">
        <v>285</v>
      </c>
      <c r="F431" s="11" t="s">
        <v>26</v>
      </c>
      <c r="G431" s="11"/>
      <c r="H431" s="11"/>
      <c r="I431" s="11"/>
      <c r="J431" s="11"/>
      <c r="K431" s="25">
        <v>1.95</v>
      </c>
      <c r="L431" s="11"/>
      <c r="M431" s="25">
        <v>84.29</v>
      </c>
      <c r="N431" s="25">
        <v>86.24</v>
      </c>
      <c r="O431" s="25">
        <v>86.24</v>
      </c>
      <c r="P431" s="27" t="str">
        <f>VLOOKUP(E431,[1]TDSheet!$E$16:$L$1056,8,0)</f>
        <v>"открытые запросы-предложения"</v>
      </c>
    </row>
    <row r="432" spans="1:16" s="2" customFormat="1" ht="22.5" x14ac:dyDescent="0.2">
      <c r="A432" s="22"/>
      <c r="B432" s="23"/>
      <c r="C432" s="24"/>
      <c r="D432" s="24"/>
      <c r="E432" s="44" t="s">
        <v>57</v>
      </c>
      <c r="F432" s="11" t="s">
        <v>26</v>
      </c>
      <c r="G432" s="11"/>
      <c r="H432" s="11"/>
      <c r="I432" s="11"/>
      <c r="J432" s="11"/>
      <c r="K432" s="11"/>
      <c r="L432" s="25">
        <v>0.57999999999999996</v>
      </c>
      <c r="M432" s="25">
        <v>0.59</v>
      </c>
      <c r="N432" s="25">
        <v>1.17</v>
      </c>
      <c r="O432" s="25">
        <v>1.17</v>
      </c>
      <c r="P432" s="27" t="str">
        <f>VLOOKUP(E432,[1]TDSheet!$E$16:$L$1056,8,0)</f>
        <v>"открытые запросы-предложения"</v>
      </c>
    </row>
    <row r="433" spans="1:16" s="2" customFormat="1" ht="22.5" x14ac:dyDescent="0.2">
      <c r="A433" s="22"/>
      <c r="B433" s="23"/>
      <c r="C433" s="24"/>
      <c r="D433" s="24"/>
      <c r="E433" s="44" t="s">
        <v>284</v>
      </c>
      <c r="F433" s="11" t="s">
        <v>26</v>
      </c>
      <c r="G433" s="11"/>
      <c r="H433" s="11"/>
      <c r="I433" s="11"/>
      <c r="J433" s="11"/>
      <c r="K433" s="11"/>
      <c r="L433" s="25">
        <v>10.78</v>
      </c>
      <c r="M433" s="11"/>
      <c r="N433" s="25">
        <v>10.78</v>
      </c>
      <c r="O433" s="25">
        <v>10.78</v>
      </c>
      <c r="P433" s="27" t="str">
        <f>VLOOKUP(E433,[1]TDSheet!$E$16:$L$1056,8,0)</f>
        <v>"открытые запросы-предложения"</v>
      </c>
    </row>
    <row r="434" spans="1:16" s="2" customFormat="1" ht="22.5" x14ac:dyDescent="0.2">
      <c r="A434" s="22"/>
      <c r="B434" s="23"/>
      <c r="C434" s="24"/>
      <c r="D434" s="24"/>
      <c r="E434" s="44" t="s">
        <v>288</v>
      </c>
      <c r="F434" s="11" t="s">
        <v>26</v>
      </c>
      <c r="G434" s="11"/>
      <c r="H434" s="11"/>
      <c r="I434" s="11"/>
      <c r="J434" s="11"/>
      <c r="K434" s="11"/>
      <c r="L434" s="11"/>
      <c r="M434" s="25">
        <v>97.79</v>
      </c>
      <c r="N434" s="25">
        <v>97.79</v>
      </c>
      <c r="O434" s="25">
        <v>97.79</v>
      </c>
      <c r="P434" s="27" t="str">
        <f>VLOOKUP(E434,[1]TDSheet!$E$16:$L$1056,8,0)</f>
        <v>"открытые запросы-предложения"</v>
      </c>
    </row>
    <row r="435" spans="1:16" s="2" customFormat="1" ht="22.5" x14ac:dyDescent="0.2">
      <c r="A435" s="22"/>
      <c r="B435" s="23"/>
      <c r="C435" s="24"/>
      <c r="D435" s="24"/>
      <c r="E435" s="44" t="s">
        <v>58</v>
      </c>
      <c r="F435" s="11" t="s">
        <v>26</v>
      </c>
      <c r="G435" s="11"/>
      <c r="H435" s="11"/>
      <c r="I435" s="11"/>
      <c r="J435" s="11"/>
      <c r="K435" s="11"/>
      <c r="L435" s="11"/>
      <c r="M435" s="25">
        <v>0.26</v>
      </c>
      <c r="N435" s="25">
        <v>0.26</v>
      </c>
      <c r="O435" s="25">
        <v>0.26</v>
      </c>
      <c r="P435" s="27" t="str">
        <f>VLOOKUP(E435,[1]TDSheet!$E$16:$L$1056,8,0)</f>
        <v>"открытые запросы-предложения"</v>
      </c>
    </row>
    <row r="436" spans="1:16" s="2" customFormat="1" ht="14.25" x14ac:dyDescent="0.2">
      <c r="A436" s="28"/>
      <c r="B436" s="29"/>
      <c r="C436" s="29"/>
      <c r="D436" s="29"/>
      <c r="E436" s="29"/>
      <c r="F436" s="29" t="s">
        <v>59</v>
      </c>
      <c r="G436" s="30">
        <v>654.87</v>
      </c>
      <c r="H436" s="30">
        <v>706.82</v>
      </c>
      <c r="I436" s="30">
        <v>706.68</v>
      </c>
      <c r="J436" s="33">
        <v>2068.37</v>
      </c>
      <c r="K436" s="30">
        <v>753.36</v>
      </c>
      <c r="L436" s="30">
        <v>718.11</v>
      </c>
      <c r="M436" s="33">
        <v>1010.73</v>
      </c>
      <c r="N436" s="34">
        <v>2482.1999999999998</v>
      </c>
      <c r="O436" s="33">
        <v>4550.57</v>
      </c>
      <c r="P436" s="27"/>
    </row>
    <row r="437" spans="1:16" s="19" customFormat="1" ht="18" x14ac:dyDescent="0.25">
      <c r="A437" s="20"/>
      <c r="B437" s="20" t="s">
        <v>127</v>
      </c>
      <c r="C437" s="21"/>
      <c r="D437" s="21"/>
      <c r="E437" s="43"/>
      <c r="F437" s="20"/>
      <c r="P437" s="27"/>
    </row>
    <row r="438" spans="1:16" s="2" customFormat="1" ht="22.5" x14ac:dyDescent="0.2">
      <c r="A438" s="22"/>
      <c r="B438" s="23" t="s">
        <v>128</v>
      </c>
      <c r="C438" s="24" t="s">
        <v>129</v>
      </c>
      <c r="D438" s="24" t="s">
        <v>130</v>
      </c>
      <c r="E438" s="44" t="s">
        <v>270</v>
      </c>
      <c r="F438" s="11" t="s">
        <v>26</v>
      </c>
      <c r="G438" s="25">
        <v>18.48</v>
      </c>
      <c r="H438" s="25">
        <v>8.93</v>
      </c>
      <c r="I438" s="25">
        <v>5.23</v>
      </c>
      <c r="J438" s="25">
        <v>32.64</v>
      </c>
      <c r="K438" s="26">
        <v>7.9</v>
      </c>
      <c r="L438" s="25">
        <v>5.77</v>
      </c>
      <c r="M438" s="25">
        <v>0.72</v>
      </c>
      <c r="N438" s="25">
        <v>14.39</v>
      </c>
      <c r="O438" s="25">
        <v>47.03</v>
      </c>
      <c r="P438" s="27" t="s">
        <v>301</v>
      </c>
    </row>
    <row r="439" spans="1:16" s="2" customFormat="1" ht="22.5" x14ac:dyDescent="0.2">
      <c r="A439" s="22"/>
      <c r="B439" s="23"/>
      <c r="C439" s="24"/>
      <c r="D439" s="24"/>
      <c r="E439" s="44" t="s">
        <v>271</v>
      </c>
      <c r="F439" s="11" t="s">
        <v>26</v>
      </c>
      <c r="G439" s="25">
        <v>1.57</v>
      </c>
      <c r="H439" s="25">
        <v>1.65</v>
      </c>
      <c r="I439" s="25">
        <v>1.42</v>
      </c>
      <c r="J439" s="25">
        <v>4.6399999999999997</v>
      </c>
      <c r="K439" s="25">
        <v>1.27</v>
      </c>
      <c r="L439" s="25">
        <v>0.96</v>
      </c>
      <c r="M439" s="25">
        <v>0.52</v>
      </c>
      <c r="N439" s="25">
        <v>2.75</v>
      </c>
      <c r="O439" s="25">
        <v>7.39</v>
      </c>
      <c r="P439" s="27" t="str">
        <f>VLOOKUP(E439,[1]TDSheet!$E$16:$L$1056,8,0)</f>
        <v>"открытые запросы-предложения"</v>
      </c>
    </row>
    <row r="440" spans="1:16" s="2" customFormat="1" ht="24" x14ac:dyDescent="0.2">
      <c r="A440" s="22"/>
      <c r="B440" s="23"/>
      <c r="C440" s="24"/>
      <c r="D440" s="24"/>
      <c r="E440" s="44" t="s">
        <v>272</v>
      </c>
      <c r="F440" s="11" t="s">
        <v>26</v>
      </c>
      <c r="G440" s="32">
        <v>3090.79</v>
      </c>
      <c r="H440" s="32">
        <v>3090.79</v>
      </c>
      <c r="I440" s="32">
        <v>3090.79</v>
      </c>
      <c r="J440" s="32">
        <v>9272.3700000000008</v>
      </c>
      <c r="K440" s="32">
        <v>3090.79</v>
      </c>
      <c r="L440" s="32">
        <v>3090.79</v>
      </c>
      <c r="M440" s="32">
        <v>3090.79</v>
      </c>
      <c r="N440" s="32">
        <v>9272.3700000000008</v>
      </c>
      <c r="O440" s="32">
        <v>18544.740000000002</v>
      </c>
      <c r="P440" s="27" t="str">
        <f>VLOOKUP(E440,[1]TDSheet!$E$16:$L$1056,8,0)</f>
        <v>"прямые закупки"</v>
      </c>
    </row>
    <row r="441" spans="1:16" s="2" customFormat="1" ht="12" x14ac:dyDescent="0.2">
      <c r="A441" s="22"/>
      <c r="B441" s="23"/>
      <c r="C441" s="24"/>
      <c r="D441" s="24"/>
      <c r="E441" s="44" t="s">
        <v>27</v>
      </c>
      <c r="F441" s="11" t="s">
        <v>26</v>
      </c>
      <c r="G441" s="25">
        <v>25.05</v>
      </c>
      <c r="H441" s="25">
        <v>25.05</v>
      </c>
      <c r="I441" s="25">
        <v>25.71</v>
      </c>
      <c r="J441" s="25">
        <v>75.81</v>
      </c>
      <c r="K441" s="25">
        <v>23.27</v>
      </c>
      <c r="L441" s="25">
        <v>17.16</v>
      </c>
      <c r="M441" s="25">
        <v>3.86</v>
      </c>
      <c r="N441" s="25">
        <v>44.29</v>
      </c>
      <c r="O441" s="26">
        <v>120.1</v>
      </c>
      <c r="P441" s="27" t="str">
        <f>VLOOKUP(E441,[1]TDSheet!$E$16:$L$1056,8,0)</f>
        <v>"прямые закупки"</v>
      </c>
    </row>
    <row r="442" spans="1:16" s="2" customFormat="1" ht="22.5" x14ac:dyDescent="0.2">
      <c r="A442" s="22"/>
      <c r="B442" s="23"/>
      <c r="C442" s="24"/>
      <c r="D442" s="24"/>
      <c r="E442" s="44" t="s">
        <v>28</v>
      </c>
      <c r="F442" s="11" t="s">
        <v>26</v>
      </c>
      <c r="G442" s="26">
        <v>139.1</v>
      </c>
      <c r="H442" s="25">
        <v>143.28</v>
      </c>
      <c r="I442" s="26">
        <v>131.80000000000001</v>
      </c>
      <c r="J442" s="25">
        <v>414.18</v>
      </c>
      <c r="K442" s="26">
        <v>133.30000000000001</v>
      </c>
      <c r="L442" s="25">
        <v>117.67</v>
      </c>
      <c r="M442" s="25">
        <v>102.91</v>
      </c>
      <c r="N442" s="25">
        <v>353.88</v>
      </c>
      <c r="O442" s="25">
        <v>768.06</v>
      </c>
      <c r="P442" s="27" t="str">
        <f>VLOOKUP(E442,[1]TDSheet!$E$16:$L$1056,8,0)</f>
        <v>"открытые запросы-предложения"</v>
      </c>
    </row>
    <row r="443" spans="1:16" s="2" customFormat="1" ht="22.5" x14ac:dyDescent="0.2">
      <c r="A443" s="22"/>
      <c r="B443" s="23"/>
      <c r="C443" s="24"/>
      <c r="D443" s="24"/>
      <c r="E443" s="44" t="s">
        <v>29</v>
      </c>
      <c r="F443" s="11" t="s">
        <v>26</v>
      </c>
      <c r="G443" s="26">
        <v>1.7</v>
      </c>
      <c r="H443" s="26">
        <v>1.8</v>
      </c>
      <c r="I443" s="25">
        <v>1.54</v>
      </c>
      <c r="J443" s="25">
        <v>5.04</v>
      </c>
      <c r="K443" s="25">
        <v>1.43</v>
      </c>
      <c r="L443" s="25">
        <v>1.06</v>
      </c>
      <c r="M443" s="25">
        <v>0.62</v>
      </c>
      <c r="N443" s="25">
        <v>3.11</v>
      </c>
      <c r="O443" s="25">
        <v>8.15</v>
      </c>
      <c r="P443" s="27" t="str">
        <f>VLOOKUP(E443,[1]TDSheet!$E$16:$L$1056,8,0)</f>
        <v>"открытые запросы-предложения"</v>
      </c>
    </row>
    <row r="444" spans="1:16" s="2" customFormat="1" ht="12" x14ac:dyDescent="0.2">
      <c r="A444" s="22"/>
      <c r="B444" s="23"/>
      <c r="C444" s="24"/>
      <c r="D444" s="24"/>
      <c r="E444" s="44" t="s">
        <v>273</v>
      </c>
      <c r="F444" s="11" t="s">
        <v>26</v>
      </c>
      <c r="G444" s="25">
        <v>0.09</v>
      </c>
      <c r="H444" s="25">
        <v>2.27</v>
      </c>
      <c r="I444" s="26">
        <v>0.5</v>
      </c>
      <c r="J444" s="25">
        <v>2.86</v>
      </c>
      <c r="K444" s="25">
        <v>1.53</v>
      </c>
      <c r="L444" s="26">
        <v>0.7</v>
      </c>
      <c r="M444" s="25">
        <v>1.07</v>
      </c>
      <c r="N444" s="26">
        <v>3.3</v>
      </c>
      <c r="O444" s="25">
        <v>6.16</v>
      </c>
      <c r="P444" s="27" t="str">
        <f>VLOOKUP(E444,[1]TDSheet!$E$16:$L$1056,8,0)</f>
        <v>"прямые закупки"</v>
      </c>
    </row>
    <row r="445" spans="1:16" s="2" customFormat="1" ht="22.5" x14ac:dyDescent="0.2">
      <c r="A445" s="22"/>
      <c r="B445" s="23"/>
      <c r="C445" s="24"/>
      <c r="D445" s="24"/>
      <c r="E445" s="44" t="s">
        <v>274</v>
      </c>
      <c r="F445" s="11" t="s">
        <v>26</v>
      </c>
      <c r="G445" s="25">
        <v>1.32</v>
      </c>
      <c r="H445" s="26">
        <v>1.4</v>
      </c>
      <c r="I445" s="25">
        <v>1.32</v>
      </c>
      <c r="J445" s="25">
        <v>4.04</v>
      </c>
      <c r="K445" s="25">
        <v>1.33</v>
      </c>
      <c r="L445" s="25">
        <v>1.34</v>
      </c>
      <c r="M445" s="25">
        <v>1.27</v>
      </c>
      <c r="N445" s="25">
        <v>3.94</v>
      </c>
      <c r="O445" s="25">
        <v>7.98</v>
      </c>
      <c r="P445" s="27" t="str">
        <f>VLOOKUP(E445,[1]TDSheet!$E$16:$L$1056,8,0)</f>
        <v>"открытые запросы-предложения"</v>
      </c>
    </row>
    <row r="446" spans="1:16" s="2" customFormat="1" ht="22.5" x14ac:dyDescent="0.2">
      <c r="A446" s="22"/>
      <c r="B446" s="23"/>
      <c r="C446" s="24"/>
      <c r="D446" s="24"/>
      <c r="E446" s="44" t="s">
        <v>73</v>
      </c>
      <c r="F446" s="11" t="s">
        <v>26</v>
      </c>
      <c r="G446" s="25">
        <v>15.37</v>
      </c>
      <c r="H446" s="25">
        <v>8.7899999999999991</v>
      </c>
      <c r="I446" s="11"/>
      <c r="J446" s="25">
        <v>24.16</v>
      </c>
      <c r="K446" s="26">
        <v>3.9</v>
      </c>
      <c r="L446" s="25">
        <v>2.2400000000000002</v>
      </c>
      <c r="M446" s="11"/>
      <c r="N446" s="25">
        <v>6.14</v>
      </c>
      <c r="O446" s="26">
        <v>30.3</v>
      </c>
      <c r="P446" s="27" t="str">
        <f>VLOOKUP(E446,[1]TDSheet!$E$16:$L$1056,8,0)</f>
        <v>"открытые запросы-предложения"</v>
      </c>
    </row>
    <row r="447" spans="1:16" s="2" customFormat="1" ht="22.5" x14ac:dyDescent="0.2">
      <c r="A447" s="22"/>
      <c r="B447" s="23"/>
      <c r="C447" s="24"/>
      <c r="D447" s="24"/>
      <c r="E447" s="44" t="s">
        <v>30</v>
      </c>
      <c r="F447" s="11" t="s">
        <v>26</v>
      </c>
      <c r="G447" s="25">
        <v>50.19</v>
      </c>
      <c r="H447" s="25">
        <v>56.09</v>
      </c>
      <c r="I447" s="25">
        <v>40.44</v>
      </c>
      <c r="J447" s="25">
        <v>146.72</v>
      </c>
      <c r="K447" s="25">
        <v>36.380000000000003</v>
      </c>
      <c r="L447" s="25">
        <v>32.68</v>
      </c>
      <c r="M447" s="25">
        <v>32.94</v>
      </c>
      <c r="N447" s="18">
        <v>102</v>
      </c>
      <c r="O447" s="25">
        <v>248.72</v>
      </c>
      <c r="P447" s="27" t="str">
        <f>VLOOKUP(E447,[1]TDSheet!$E$16:$L$1056,8,0)</f>
        <v>"открытые запросы-предложения"</v>
      </c>
    </row>
    <row r="448" spans="1:16" s="2" customFormat="1" ht="22.5" x14ac:dyDescent="0.2">
      <c r="A448" s="22"/>
      <c r="B448" s="23"/>
      <c r="C448" s="24"/>
      <c r="D448" s="24"/>
      <c r="E448" s="44" t="s">
        <v>275</v>
      </c>
      <c r="F448" s="11" t="s">
        <v>26</v>
      </c>
      <c r="G448" s="25">
        <v>1.89</v>
      </c>
      <c r="H448" s="25">
        <v>0.13</v>
      </c>
      <c r="I448" s="25">
        <v>0.13</v>
      </c>
      <c r="J448" s="25">
        <v>2.15</v>
      </c>
      <c r="K448" s="25">
        <v>7.14</v>
      </c>
      <c r="L448" s="25">
        <v>0.04</v>
      </c>
      <c r="M448" s="25">
        <v>0.08</v>
      </c>
      <c r="N448" s="25">
        <v>7.26</v>
      </c>
      <c r="O448" s="25">
        <v>9.41</v>
      </c>
      <c r="P448" s="27" t="s">
        <v>301</v>
      </c>
    </row>
    <row r="449" spans="1:16" s="2" customFormat="1" ht="22.5" x14ac:dyDescent="0.2">
      <c r="A449" s="22"/>
      <c r="B449" s="23"/>
      <c r="C449" s="24"/>
      <c r="D449" s="24"/>
      <c r="E449" s="44" t="s">
        <v>31</v>
      </c>
      <c r="F449" s="11" t="s">
        <v>26</v>
      </c>
      <c r="G449" s="26">
        <v>2.2000000000000002</v>
      </c>
      <c r="H449" s="25">
        <v>19.32</v>
      </c>
      <c r="I449" s="25">
        <v>20.07</v>
      </c>
      <c r="J449" s="25">
        <v>41.59</v>
      </c>
      <c r="K449" s="25">
        <v>1.0900000000000001</v>
      </c>
      <c r="L449" s="25">
        <v>9.32</v>
      </c>
      <c r="M449" s="25">
        <v>9.32</v>
      </c>
      <c r="N449" s="25">
        <v>19.73</v>
      </c>
      <c r="O449" s="25">
        <v>61.32</v>
      </c>
      <c r="P449" s="27" t="str">
        <f>VLOOKUP(E449,[1]TDSheet!$E$16:$L$1056,8,0)</f>
        <v>"открытые запросы-предложения"</v>
      </c>
    </row>
    <row r="450" spans="1:16" s="2" customFormat="1" ht="22.5" x14ac:dyDescent="0.2">
      <c r="A450" s="22"/>
      <c r="B450" s="23"/>
      <c r="C450" s="24"/>
      <c r="D450" s="24"/>
      <c r="E450" s="44" t="s">
        <v>278</v>
      </c>
      <c r="F450" s="11" t="s">
        <v>26</v>
      </c>
      <c r="G450" s="25">
        <v>0.74</v>
      </c>
      <c r="H450" s="11"/>
      <c r="I450" s="25">
        <v>1.47</v>
      </c>
      <c r="J450" s="25">
        <v>2.21</v>
      </c>
      <c r="K450" s="25">
        <v>0.91</v>
      </c>
      <c r="L450" s="11"/>
      <c r="M450" s="25">
        <v>0.05</v>
      </c>
      <c r="N450" s="25">
        <v>0.96</v>
      </c>
      <c r="O450" s="25">
        <v>3.17</v>
      </c>
      <c r="P450" s="27" t="str">
        <f>VLOOKUP(E450,[1]TDSheet!$E$16:$L$1056,8,0)</f>
        <v>"открытые запросы-предложения"</v>
      </c>
    </row>
    <row r="451" spans="1:16" s="2" customFormat="1" ht="22.5" x14ac:dyDescent="0.2">
      <c r="A451" s="22"/>
      <c r="B451" s="23"/>
      <c r="C451" s="24"/>
      <c r="D451" s="24"/>
      <c r="E451" s="44" t="s">
        <v>277</v>
      </c>
      <c r="F451" s="11" t="s">
        <v>26</v>
      </c>
      <c r="G451" s="25">
        <v>0.42</v>
      </c>
      <c r="H451" s="25">
        <v>0.95</v>
      </c>
      <c r="I451" s="25">
        <v>0.04</v>
      </c>
      <c r="J451" s="25">
        <v>1.41</v>
      </c>
      <c r="K451" s="26">
        <v>0.3</v>
      </c>
      <c r="L451" s="11"/>
      <c r="M451" s="25">
        <v>0.03</v>
      </c>
      <c r="N451" s="25">
        <v>0.33</v>
      </c>
      <c r="O451" s="25">
        <v>1.74</v>
      </c>
      <c r="P451" s="27" t="str">
        <f>VLOOKUP(E451,[1]TDSheet!$E$16:$L$1056,8,0)</f>
        <v>"открытые запросы-предложения"</v>
      </c>
    </row>
    <row r="452" spans="1:16" s="2" customFormat="1" ht="22.5" x14ac:dyDescent="0.2">
      <c r="A452" s="22"/>
      <c r="B452" s="23"/>
      <c r="C452" s="24"/>
      <c r="D452" s="24"/>
      <c r="E452" s="44" t="s">
        <v>276</v>
      </c>
      <c r="F452" s="11" t="s">
        <v>26</v>
      </c>
      <c r="G452" s="25">
        <v>0.51</v>
      </c>
      <c r="H452" s="11"/>
      <c r="I452" s="11"/>
      <c r="J452" s="25">
        <v>0.51</v>
      </c>
      <c r="K452" s="25">
        <v>0.63</v>
      </c>
      <c r="L452" s="25">
        <v>1.98</v>
      </c>
      <c r="M452" s="11"/>
      <c r="N452" s="25">
        <v>2.61</v>
      </c>
      <c r="O452" s="25">
        <v>3.12</v>
      </c>
      <c r="P452" s="27" t="str">
        <f>VLOOKUP(E452,[1]TDSheet!$E$16:$L$1056,8,0)</f>
        <v>"открытые запросы-предложения"</v>
      </c>
    </row>
    <row r="453" spans="1:16" s="2" customFormat="1" ht="22.5" x14ac:dyDescent="0.2">
      <c r="A453" s="22"/>
      <c r="B453" s="23"/>
      <c r="C453" s="24"/>
      <c r="D453" s="24"/>
      <c r="E453" s="44" t="s">
        <v>32</v>
      </c>
      <c r="F453" s="11" t="s">
        <v>26</v>
      </c>
      <c r="G453" s="25">
        <v>3.94</v>
      </c>
      <c r="H453" s="25">
        <v>3.08</v>
      </c>
      <c r="I453" s="25">
        <v>5.24</v>
      </c>
      <c r="J453" s="25">
        <v>12.26</v>
      </c>
      <c r="K453" s="26">
        <v>2.7</v>
      </c>
      <c r="L453" s="18">
        <v>2</v>
      </c>
      <c r="M453" s="25">
        <v>1.78</v>
      </c>
      <c r="N453" s="25">
        <v>6.48</v>
      </c>
      <c r="O453" s="25">
        <v>18.739999999999998</v>
      </c>
      <c r="P453" s="27" t="str">
        <f>VLOOKUP(E453,[1]TDSheet!$E$16:$L$1056,8,0)</f>
        <v>"открытые запросы-предложения"</v>
      </c>
    </row>
    <row r="454" spans="1:16" s="2" customFormat="1" ht="22.5" x14ac:dyDescent="0.2">
      <c r="A454" s="22"/>
      <c r="B454" s="23"/>
      <c r="C454" s="24"/>
      <c r="D454" s="24"/>
      <c r="E454" s="44" t="s">
        <v>292</v>
      </c>
      <c r="F454" s="11" t="s">
        <v>26</v>
      </c>
      <c r="G454" s="25">
        <v>0.05</v>
      </c>
      <c r="H454" s="25">
        <v>0.03</v>
      </c>
      <c r="I454" s="25">
        <v>0.02</v>
      </c>
      <c r="J454" s="26">
        <v>0.1</v>
      </c>
      <c r="K454" s="25">
        <v>0.05</v>
      </c>
      <c r="L454" s="25">
        <v>0.04</v>
      </c>
      <c r="M454" s="25">
        <v>0.02</v>
      </c>
      <c r="N454" s="25">
        <v>0.11</v>
      </c>
      <c r="O454" s="25">
        <v>0.21</v>
      </c>
      <c r="P454" s="27" t="str">
        <f>VLOOKUP(E454,[1]TDSheet!$E$16:$L$1056,8,0)</f>
        <v>"открытые запросы-предложения"</v>
      </c>
    </row>
    <row r="455" spans="1:16" s="2" customFormat="1" ht="22.5" x14ac:dyDescent="0.2">
      <c r="A455" s="22"/>
      <c r="B455" s="23"/>
      <c r="C455" s="24"/>
      <c r="D455" s="24"/>
      <c r="E455" s="44" t="s">
        <v>33</v>
      </c>
      <c r="F455" s="11" t="s">
        <v>26</v>
      </c>
      <c r="G455" s="25">
        <v>0.02</v>
      </c>
      <c r="H455" s="25">
        <v>0.02</v>
      </c>
      <c r="I455" s="25">
        <v>1.74</v>
      </c>
      <c r="J455" s="25">
        <v>1.78</v>
      </c>
      <c r="K455" s="25">
        <v>0.98</v>
      </c>
      <c r="L455" s="25">
        <v>1.75</v>
      </c>
      <c r="M455" s="25">
        <v>0.03</v>
      </c>
      <c r="N455" s="25">
        <v>2.76</v>
      </c>
      <c r="O455" s="25">
        <v>4.54</v>
      </c>
      <c r="P455" s="27" t="str">
        <f>VLOOKUP(E455,[1]TDSheet!$E$16:$L$1056,8,0)</f>
        <v>"открытые запросы-предложения"</v>
      </c>
    </row>
    <row r="456" spans="1:16" s="2" customFormat="1" ht="22.5" x14ac:dyDescent="0.2">
      <c r="A456" s="22"/>
      <c r="B456" s="23"/>
      <c r="C456" s="24"/>
      <c r="D456" s="24"/>
      <c r="E456" s="44" t="s">
        <v>54</v>
      </c>
      <c r="F456" s="11" t="s">
        <v>26</v>
      </c>
      <c r="G456" s="25">
        <v>67.77</v>
      </c>
      <c r="H456" s="25">
        <v>2.0099999999999998</v>
      </c>
      <c r="I456" s="26">
        <v>8.1999999999999993</v>
      </c>
      <c r="J456" s="25">
        <v>77.98</v>
      </c>
      <c r="K456" s="25">
        <v>136.88</v>
      </c>
      <c r="L456" s="25">
        <v>3.53</v>
      </c>
      <c r="M456" s="25">
        <v>1.57</v>
      </c>
      <c r="N456" s="25">
        <v>141.97999999999999</v>
      </c>
      <c r="O456" s="25">
        <v>219.96</v>
      </c>
      <c r="P456" s="27" t="str">
        <f>VLOOKUP(E456,[1]TDSheet!$E$16:$L$1056,8,0)</f>
        <v>"открытые запросы-предложения"</v>
      </c>
    </row>
    <row r="457" spans="1:16" s="2" customFormat="1" ht="22.5" x14ac:dyDescent="0.2">
      <c r="A457" s="22"/>
      <c r="B457" s="23"/>
      <c r="C457" s="24"/>
      <c r="D457" s="24"/>
      <c r="E457" s="44" t="s">
        <v>34</v>
      </c>
      <c r="F457" s="11" t="s">
        <v>26</v>
      </c>
      <c r="G457" s="25">
        <v>0.45</v>
      </c>
      <c r="H457" s="25">
        <v>0.46</v>
      </c>
      <c r="I457" s="25">
        <v>1.1599999999999999</v>
      </c>
      <c r="J457" s="25">
        <v>2.0699999999999998</v>
      </c>
      <c r="K457" s="25">
        <v>3.85</v>
      </c>
      <c r="L457" s="25">
        <v>0.81</v>
      </c>
      <c r="M457" s="25">
        <v>-0.03</v>
      </c>
      <c r="N457" s="25">
        <v>4.63</v>
      </c>
      <c r="O457" s="26">
        <v>6.7</v>
      </c>
      <c r="P457" s="27" t="str">
        <f>VLOOKUP(E457,[1]TDSheet!$E$16:$L$1056,8,0)</f>
        <v>"открытые запросы-предложения"</v>
      </c>
    </row>
    <row r="458" spans="1:16" s="2" customFormat="1" ht="22.5" x14ac:dyDescent="0.2">
      <c r="A458" s="22"/>
      <c r="B458" s="23"/>
      <c r="C458" s="24"/>
      <c r="D458" s="24"/>
      <c r="E458" s="44" t="s">
        <v>58</v>
      </c>
      <c r="F458" s="11" t="s">
        <v>26</v>
      </c>
      <c r="G458" s="25">
        <v>0.33</v>
      </c>
      <c r="H458" s="25">
        <v>1.64</v>
      </c>
      <c r="I458" s="25">
        <v>1.32</v>
      </c>
      <c r="J458" s="25">
        <v>3.29</v>
      </c>
      <c r="K458" s="11"/>
      <c r="L458" s="25">
        <v>0.13</v>
      </c>
      <c r="M458" s="25">
        <v>7.88</v>
      </c>
      <c r="N458" s="25">
        <v>8.01</v>
      </c>
      <c r="O458" s="26">
        <v>11.3</v>
      </c>
      <c r="P458" s="27" t="str">
        <f>VLOOKUP(E458,[1]TDSheet!$E$16:$L$1056,8,0)</f>
        <v>"открытые запросы-предложения"</v>
      </c>
    </row>
    <row r="459" spans="1:16" s="2" customFormat="1" ht="22.5" x14ac:dyDescent="0.2">
      <c r="A459" s="22"/>
      <c r="B459" s="23"/>
      <c r="C459" s="24"/>
      <c r="D459" s="24"/>
      <c r="E459" s="44" t="s">
        <v>35</v>
      </c>
      <c r="F459" s="11" t="s">
        <v>26</v>
      </c>
      <c r="G459" s="25">
        <v>0.11</v>
      </c>
      <c r="H459" s="25">
        <v>1.69</v>
      </c>
      <c r="I459" s="25">
        <v>2.14</v>
      </c>
      <c r="J459" s="25">
        <v>3.94</v>
      </c>
      <c r="K459" s="25">
        <v>1.06</v>
      </c>
      <c r="L459" s="25">
        <v>8.8800000000000008</v>
      </c>
      <c r="M459" s="25">
        <v>0.71</v>
      </c>
      <c r="N459" s="25">
        <v>10.65</v>
      </c>
      <c r="O459" s="25">
        <v>14.59</v>
      </c>
      <c r="P459" s="27" t="str">
        <f>VLOOKUP(E459,[1]TDSheet!$E$16:$L$1056,8,0)</f>
        <v>"открытые запросы-предложения"</v>
      </c>
    </row>
    <row r="460" spans="1:16" s="2" customFormat="1" ht="22.5" x14ac:dyDescent="0.2">
      <c r="A460" s="22"/>
      <c r="B460" s="23"/>
      <c r="C460" s="24"/>
      <c r="D460" s="24"/>
      <c r="E460" s="44" t="s">
        <v>36</v>
      </c>
      <c r="F460" s="11" t="s">
        <v>26</v>
      </c>
      <c r="G460" s="25">
        <v>6.04</v>
      </c>
      <c r="H460" s="25">
        <v>5.88</v>
      </c>
      <c r="I460" s="25">
        <v>5.1100000000000003</v>
      </c>
      <c r="J460" s="25">
        <v>17.03</v>
      </c>
      <c r="K460" s="25">
        <v>4.8600000000000003</v>
      </c>
      <c r="L460" s="25">
        <v>3.59</v>
      </c>
      <c r="M460" s="25">
        <v>2.14</v>
      </c>
      <c r="N460" s="25">
        <v>10.59</v>
      </c>
      <c r="O460" s="25">
        <v>27.62</v>
      </c>
      <c r="P460" s="27" t="str">
        <f>VLOOKUP(E460,[1]TDSheet!$E$16:$L$1056,8,0)</f>
        <v>"открытые запросы-предложения"</v>
      </c>
    </row>
    <row r="461" spans="1:16" s="2" customFormat="1" ht="12" x14ac:dyDescent="0.2">
      <c r="A461" s="22"/>
      <c r="B461" s="23"/>
      <c r="C461" s="24"/>
      <c r="D461" s="24"/>
      <c r="E461" s="44" t="s">
        <v>279</v>
      </c>
      <c r="F461" s="11" t="s">
        <v>26</v>
      </c>
      <c r="G461" s="26">
        <v>4.5999999999999996</v>
      </c>
      <c r="H461" s="25">
        <v>5.54</v>
      </c>
      <c r="I461" s="25">
        <v>3.52</v>
      </c>
      <c r="J461" s="25">
        <v>13.66</v>
      </c>
      <c r="K461" s="25">
        <v>3.11</v>
      </c>
      <c r="L461" s="25">
        <v>2.13</v>
      </c>
      <c r="M461" s="25">
        <v>1.54</v>
      </c>
      <c r="N461" s="25">
        <v>6.78</v>
      </c>
      <c r="O461" s="25">
        <v>20.440000000000001</v>
      </c>
      <c r="P461" s="27" t="str">
        <f>VLOOKUP(E461,[1]TDSheet!$E$16:$L$1056,8,0)</f>
        <v>"прямые закупки"</v>
      </c>
    </row>
    <row r="462" spans="1:16" s="2" customFormat="1" ht="12" x14ac:dyDescent="0.2">
      <c r="A462" s="22"/>
      <c r="B462" s="23"/>
      <c r="C462" s="24"/>
      <c r="D462" s="24"/>
      <c r="E462" s="44" t="s">
        <v>282</v>
      </c>
      <c r="F462" s="11" t="s">
        <v>26</v>
      </c>
      <c r="G462" s="25">
        <v>0.83</v>
      </c>
      <c r="H462" s="25">
        <v>1.92</v>
      </c>
      <c r="I462" s="25">
        <v>0.85</v>
      </c>
      <c r="J462" s="26">
        <v>3.6</v>
      </c>
      <c r="K462" s="25">
        <v>1.1399999999999999</v>
      </c>
      <c r="L462" s="25">
        <v>1.25</v>
      </c>
      <c r="M462" s="25">
        <v>1.31</v>
      </c>
      <c r="N462" s="26">
        <v>3.7</v>
      </c>
      <c r="O462" s="26">
        <v>7.3</v>
      </c>
      <c r="P462" s="27" t="str">
        <f>VLOOKUP(E462,[1]TDSheet!$E$16:$L$1056,8,0)</f>
        <v>"прямые закупки"</v>
      </c>
    </row>
    <row r="463" spans="1:16" s="2" customFormat="1" ht="22.5" x14ac:dyDescent="0.2">
      <c r="A463" s="22"/>
      <c r="B463" s="23"/>
      <c r="C463" s="24"/>
      <c r="D463" s="24"/>
      <c r="E463" s="44" t="s">
        <v>290</v>
      </c>
      <c r="F463" s="11" t="s">
        <v>26</v>
      </c>
      <c r="G463" s="25">
        <v>4.24</v>
      </c>
      <c r="H463" s="25">
        <v>3.96</v>
      </c>
      <c r="I463" s="25">
        <v>4.04</v>
      </c>
      <c r="J463" s="25">
        <v>12.24</v>
      </c>
      <c r="K463" s="25">
        <v>3.88</v>
      </c>
      <c r="L463" s="25">
        <v>3.89</v>
      </c>
      <c r="M463" s="25">
        <v>3.49</v>
      </c>
      <c r="N463" s="25">
        <v>11.26</v>
      </c>
      <c r="O463" s="26">
        <v>23.5</v>
      </c>
      <c r="P463" s="27" t="str">
        <f>VLOOKUP(E463,[1]TDSheet!$E$16:$L$1056,8,0)</f>
        <v>"открытые запросы-предложения"</v>
      </c>
    </row>
    <row r="464" spans="1:16" s="2" customFormat="1" ht="12" x14ac:dyDescent="0.2">
      <c r="A464" s="22"/>
      <c r="B464" s="23"/>
      <c r="C464" s="24"/>
      <c r="D464" s="24"/>
      <c r="E464" s="44" t="s">
        <v>37</v>
      </c>
      <c r="F464" s="11" t="s">
        <v>26</v>
      </c>
      <c r="G464" s="25">
        <v>1.44</v>
      </c>
      <c r="H464" s="25">
        <v>1.49</v>
      </c>
      <c r="I464" s="25">
        <v>3.84</v>
      </c>
      <c r="J464" s="25">
        <v>6.77</v>
      </c>
      <c r="K464" s="25">
        <v>1.97</v>
      </c>
      <c r="L464" s="25">
        <v>3.68</v>
      </c>
      <c r="M464" s="25">
        <v>2.48</v>
      </c>
      <c r="N464" s="25">
        <v>8.1300000000000008</v>
      </c>
      <c r="O464" s="26">
        <v>14.9</v>
      </c>
      <c r="P464" s="27" t="str">
        <f>VLOOKUP(E464,[1]TDSheet!$E$16:$L$1056,8,0)</f>
        <v>"прямые закупки"</v>
      </c>
    </row>
    <row r="465" spans="1:16" s="2" customFormat="1" ht="12" x14ac:dyDescent="0.2">
      <c r="A465" s="22"/>
      <c r="B465" s="23"/>
      <c r="C465" s="24"/>
      <c r="D465" s="24"/>
      <c r="E465" s="44" t="s">
        <v>38</v>
      </c>
      <c r="F465" s="11" t="s">
        <v>26</v>
      </c>
      <c r="G465" s="25">
        <v>0.04</v>
      </c>
      <c r="H465" s="25">
        <v>6.75</v>
      </c>
      <c r="I465" s="25">
        <v>0.18</v>
      </c>
      <c r="J465" s="25">
        <v>6.97</v>
      </c>
      <c r="K465" s="25">
        <v>1.95</v>
      </c>
      <c r="L465" s="25">
        <v>0.03</v>
      </c>
      <c r="M465" s="25">
        <v>16.82</v>
      </c>
      <c r="N465" s="26">
        <v>18.8</v>
      </c>
      <c r="O465" s="25">
        <v>25.77</v>
      </c>
      <c r="P465" s="27" t="str">
        <f>VLOOKUP(E465,[1]TDSheet!$E$16:$L$1056,8,0)</f>
        <v>"прямые закупки"</v>
      </c>
    </row>
    <row r="466" spans="1:16" s="2" customFormat="1" ht="22.5" x14ac:dyDescent="0.2">
      <c r="A466" s="22"/>
      <c r="B466" s="23"/>
      <c r="C466" s="24"/>
      <c r="D466" s="24"/>
      <c r="E466" s="44" t="s">
        <v>39</v>
      </c>
      <c r="F466" s="11" t="s">
        <v>26</v>
      </c>
      <c r="G466" s="25">
        <v>3.23</v>
      </c>
      <c r="H466" s="25">
        <v>3.18</v>
      </c>
      <c r="I466" s="25">
        <v>2.96</v>
      </c>
      <c r="J466" s="25">
        <v>9.3699999999999992</v>
      </c>
      <c r="K466" s="25">
        <v>2.92</v>
      </c>
      <c r="L466" s="26">
        <v>2.2999999999999998</v>
      </c>
      <c r="M466" s="25">
        <v>1.51</v>
      </c>
      <c r="N466" s="25">
        <v>6.73</v>
      </c>
      <c r="O466" s="26">
        <v>16.100000000000001</v>
      </c>
      <c r="P466" s="27" t="str">
        <f>VLOOKUP(E466,[1]TDSheet!$E$16:$L$1056,8,0)</f>
        <v>"открытые запросы-предложения"</v>
      </c>
    </row>
    <row r="467" spans="1:16" s="2" customFormat="1" ht="22.5" x14ac:dyDescent="0.2">
      <c r="A467" s="22"/>
      <c r="B467" s="23"/>
      <c r="C467" s="24"/>
      <c r="D467" s="24"/>
      <c r="E467" s="44" t="s">
        <v>40</v>
      </c>
      <c r="F467" s="11" t="s">
        <v>26</v>
      </c>
      <c r="G467" s="25">
        <v>0.15</v>
      </c>
      <c r="H467" s="25">
        <v>0.22</v>
      </c>
      <c r="I467" s="25">
        <v>0.12</v>
      </c>
      <c r="J467" s="25">
        <v>0.49</v>
      </c>
      <c r="K467" s="25">
        <v>0.14000000000000001</v>
      </c>
      <c r="L467" s="26">
        <v>0.1</v>
      </c>
      <c r="M467" s="25">
        <v>0.05</v>
      </c>
      <c r="N467" s="25">
        <v>0.28999999999999998</v>
      </c>
      <c r="O467" s="25">
        <v>0.78</v>
      </c>
      <c r="P467" s="27" t="str">
        <f>VLOOKUP(E467,[1]TDSheet!$E$16:$L$1056,8,0)</f>
        <v>"открытые запросы-предложения"</v>
      </c>
    </row>
    <row r="468" spans="1:16" s="2" customFormat="1" ht="22.5" x14ac:dyDescent="0.2">
      <c r="A468" s="22"/>
      <c r="B468" s="23"/>
      <c r="C468" s="24"/>
      <c r="D468" s="24"/>
      <c r="E468" s="44" t="s">
        <v>41</v>
      </c>
      <c r="F468" s="11" t="s">
        <v>26</v>
      </c>
      <c r="G468" s="25">
        <v>0.89</v>
      </c>
      <c r="H468" s="25">
        <v>0.11</v>
      </c>
      <c r="I468" s="25">
        <v>13.66</v>
      </c>
      <c r="J468" s="25">
        <v>14.66</v>
      </c>
      <c r="K468" s="11"/>
      <c r="L468" s="11"/>
      <c r="M468" s="25">
        <v>0.08</v>
      </c>
      <c r="N468" s="25">
        <v>0.08</v>
      </c>
      <c r="O468" s="25">
        <v>14.74</v>
      </c>
      <c r="P468" s="27" t="str">
        <f>VLOOKUP(E468,[1]TDSheet!$E$16:$L$1056,8,0)</f>
        <v>"открытые запросы-предложения"</v>
      </c>
    </row>
    <row r="469" spans="1:16" s="2" customFormat="1" ht="22.5" x14ac:dyDescent="0.2">
      <c r="A469" s="22"/>
      <c r="B469" s="23"/>
      <c r="C469" s="24"/>
      <c r="D469" s="24"/>
      <c r="E469" s="44" t="s">
        <v>42</v>
      </c>
      <c r="F469" s="11" t="s">
        <v>26</v>
      </c>
      <c r="G469" s="25">
        <v>31.21</v>
      </c>
      <c r="H469" s="25">
        <v>28.52</v>
      </c>
      <c r="I469" s="25">
        <v>32.81</v>
      </c>
      <c r="J469" s="25">
        <v>92.54</v>
      </c>
      <c r="K469" s="25">
        <v>33.049999999999997</v>
      </c>
      <c r="L469" s="25">
        <v>28.99</v>
      </c>
      <c r="M469" s="25">
        <v>27.79</v>
      </c>
      <c r="N469" s="25">
        <v>89.83</v>
      </c>
      <c r="O469" s="25">
        <v>182.37</v>
      </c>
      <c r="P469" s="27" t="str">
        <f>VLOOKUP(E469,[1]TDSheet!$E$16:$L$1056,8,0)</f>
        <v>"открытые запросы-предложения"</v>
      </c>
    </row>
    <row r="470" spans="1:16" s="2" customFormat="1" ht="24" x14ac:dyDescent="0.2">
      <c r="A470" s="22"/>
      <c r="B470" s="23"/>
      <c r="C470" s="24"/>
      <c r="D470" s="24"/>
      <c r="E470" s="44" t="s">
        <v>43</v>
      </c>
      <c r="F470" s="11" t="s">
        <v>26</v>
      </c>
      <c r="G470" s="25">
        <v>5.94</v>
      </c>
      <c r="H470" s="25">
        <v>5.55</v>
      </c>
      <c r="I470" s="25">
        <v>5.94</v>
      </c>
      <c r="J470" s="25">
        <v>17.43</v>
      </c>
      <c r="K470" s="25">
        <v>5.74</v>
      </c>
      <c r="L470" s="25">
        <v>5.93</v>
      </c>
      <c r="M470" s="25">
        <v>5.74</v>
      </c>
      <c r="N470" s="25">
        <v>17.41</v>
      </c>
      <c r="O470" s="25">
        <v>34.840000000000003</v>
      </c>
      <c r="P470" s="27" t="str">
        <f>VLOOKUP(E470,[1]TDSheet!$E$16:$L$1056,8,0)</f>
        <v>"открытые запросы-предложения"</v>
      </c>
    </row>
    <row r="471" spans="1:16" s="2" customFormat="1" ht="22.5" x14ac:dyDescent="0.2">
      <c r="A471" s="22"/>
      <c r="B471" s="23"/>
      <c r="C471" s="24"/>
      <c r="D471" s="24"/>
      <c r="E471" s="44" t="s">
        <v>44</v>
      </c>
      <c r="F471" s="11" t="s">
        <v>26</v>
      </c>
      <c r="G471" s="25">
        <v>0.06</v>
      </c>
      <c r="H471" s="25">
        <v>0.06</v>
      </c>
      <c r="I471" s="25">
        <v>0.05</v>
      </c>
      <c r="J471" s="25">
        <v>0.17</v>
      </c>
      <c r="K471" s="25">
        <v>1.94</v>
      </c>
      <c r="L471" s="25">
        <v>2.02</v>
      </c>
      <c r="M471" s="25">
        <v>1.96</v>
      </c>
      <c r="N471" s="25">
        <v>5.92</v>
      </c>
      <c r="O471" s="25">
        <v>6.09</v>
      </c>
      <c r="P471" s="27" t="str">
        <f>VLOOKUP(E471,[1]TDSheet!$E$16:$L$1056,8,0)</f>
        <v>"открытые запросы-предложения"</v>
      </c>
    </row>
    <row r="472" spans="1:16" s="2" customFormat="1" ht="12" x14ac:dyDescent="0.2">
      <c r="A472" s="22"/>
      <c r="B472" s="23"/>
      <c r="C472" s="24"/>
      <c r="D472" s="24"/>
      <c r="E472" s="44" t="s">
        <v>291</v>
      </c>
      <c r="F472" s="11" t="s">
        <v>26</v>
      </c>
      <c r="G472" s="25">
        <v>1.1100000000000001</v>
      </c>
      <c r="H472" s="25">
        <v>0.87</v>
      </c>
      <c r="I472" s="25">
        <v>0.51</v>
      </c>
      <c r="J472" s="25">
        <v>2.4900000000000002</v>
      </c>
      <c r="K472" s="25">
        <v>0.28999999999999998</v>
      </c>
      <c r="L472" s="25">
        <v>0.05</v>
      </c>
      <c r="M472" s="11"/>
      <c r="N472" s="25">
        <v>0.34</v>
      </c>
      <c r="O472" s="25">
        <v>2.83</v>
      </c>
      <c r="P472" s="27" t="str">
        <f>VLOOKUP(E472,[1]TDSheet!$E$16:$L$1056,8,0)</f>
        <v>"прямые закупки"</v>
      </c>
    </row>
    <row r="473" spans="1:16" s="2" customFormat="1" ht="12" x14ac:dyDescent="0.2">
      <c r="A473" s="22"/>
      <c r="B473" s="23"/>
      <c r="C473" s="24"/>
      <c r="D473" s="24"/>
      <c r="E473" s="44" t="s">
        <v>45</v>
      </c>
      <c r="F473" s="11" t="s">
        <v>26</v>
      </c>
      <c r="G473" s="25">
        <v>4.3099999999999996</v>
      </c>
      <c r="H473" s="25">
        <v>4.2699999999999996</v>
      </c>
      <c r="I473" s="26">
        <v>4.3</v>
      </c>
      <c r="J473" s="25">
        <v>12.88</v>
      </c>
      <c r="K473" s="25">
        <v>4.3099999999999996</v>
      </c>
      <c r="L473" s="25">
        <v>4.33</v>
      </c>
      <c r="M473" s="25">
        <v>4.32</v>
      </c>
      <c r="N473" s="25">
        <v>12.96</v>
      </c>
      <c r="O473" s="25">
        <v>25.84</v>
      </c>
      <c r="P473" s="27" t="str">
        <f>VLOOKUP(E473,[1]TDSheet!$E$16:$L$1056,8,0)</f>
        <v>"прямые закупки"</v>
      </c>
    </row>
    <row r="474" spans="1:16" s="2" customFormat="1" ht="22.5" x14ac:dyDescent="0.2">
      <c r="A474" s="22"/>
      <c r="B474" s="23"/>
      <c r="C474" s="24"/>
      <c r="D474" s="24"/>
      <c r="E474" s="44" t="s">
        <v>46</v>
      </c>
      <c r="F474" s="11" t="s">
        <v>26</v>
      </c>
      <c r="G474" s="25">
        <v>7.0000000000000007E-2</v>
      </c>
      <c r="H474" s="25">
        <v>0.47</v>
      </c>
      <c r="I474" s="25">
        <v>0.32</v>
      </c>
      <c r="J474" s="25">
        <v>0.86</v>
      </c>
      <c r="K474" s="25">
        <v>0.23</v>
      </c>
      <c r="L474" s="11"/>
      <c r="M474" s="26">
        <v>0.7</v>
      </c>
      <c r="N474" s="25">
        <v>0.93</v>
      </c>
      <c r="O474" s="25">
        <v>1.79</v>
      </c>
      <c r="P474" s="27" t="str">
        <f>VLOOKUP(E474,[1]TDSheet!$E$16:$L$1056,8,0)</f>
        <v>"открытые запросы-предложения"</v>
      </c>
    </row>
    <row r="475" spans="1:16" s="2" customFormat="1" ht="22.5" x14ac:dyDescent="0.2">
      <c r="A475" s="22"/>
      <c r="B475" s="23"/>
      <c r="C475" s="24"/>
      <c r="D475" s="24"/>
      <c r="E475" s="44" t="s">
        <v>47</v>
      </c>
      <c r="F475" s="11" t="s">
        <v>26</v>
      </c>
      <c r="G475" s="25">
        <v>5.19</v>
      </c>
      <c r="H475" s="25">
        <v>6.59</v>
      </c>
      <c r="I475" s="25">
        <v>6.59</v>
      </c>
      <c r="J475" s="25">
        <v>18.37</v>
      </c>
      <c r="K475" s="25">
        <v>6.59</v>
      </c>
      <c r="L475" s="25">
        <v>6.59</v>
      </c>
      <c r="M475" s="25">
        <v>6.59</v>
      </c>
      <c r="N475" s="25">
        <v>19.77</v>
      </c>
      <c r="O475" s="25">
        <v>38.14</v>
      </c>
      <c r="P475" s="27" t="str">
        <f>VLOOKUP(E475,[1]TDSheet!$E$16:$L$1056,8,0)</f>
        <v>"открытые запросы-предложения"</v>
      </c>
    </row>
    <row r="476" spans="1:16" s="2" customFormat="1" ht="22.5" x14ac:dyDescent="0.2">
      <c r="A476" s="22"/>
      <c r="B476" s="23"/>
      <c r="C476" s="24"/>
      <c r="D476" s="24"/>
      <c r="E476" s="44" t="s">
        <v>293</v>
      </c>
      <c r="F476" s="11" t="s">
        <v>26</v>
      </c>
      <c r="G476" s="25">
        <v>3.73</v>
      </c>
      <c r="H476" s="25">
        <v>4.3499999999999996</v>
      </c>
      <c r="I476" s="26">
        <v>4.2</v>
      </c>
      <c r="J476" s="25">
        <v>12.28</v>
      </c>
      <c r="K476" s="25">
        <v>4.1500000000000004</v>
      </c>
      <c r="L476" s="25">
        <v>3.82</v>
      </c>
      <c r="M476" s="26">
        <v>4.3</v>
      </c>
      <c r="N476" s="25">
        <v>12.27</v>
      </c>
      <c r="O476" s="25">
        <v>24.55</v>
      </c>
      <c r="P476" s="27" t="str">
        <f>VLOOKUP(E476,[1]TDSheet!$E$16:$L$1056,8,0)</f>
        <v>"открытые запросы-предложения"</v>
      </c>
    </row>
    <row r="477" spans="1:16" s="2" customFormat="1" ht="22.5" x14ac:dyDescent="0.2">
      <c r="A477" s="22"/>
      <c r="B477" s="23"/>
      <c r="C477" s="24"/>
      <c r="D477" s="24"/>
      <c r="E477" s="44" t="s">
        <v>294</v>
      </c>
      <c r="F477" s="11" t="s">
        <v>26</v>
      </c>
      <c r="G477" s="25">
        <v>3.14</v>
      </c>
      <c r="H477" s="25">
        <v>2.84</v>
      </c>
      <c r="I477" s="25">
        <v>2.88</v>
      </c>
      <c r="J477" s="25">
        <v>8.86</v>
      </c>
      <c r="K477" s="26">
        <v>2.8</v>
      </c>
      <c r="L477" s="26">
        <v>2.8</v>
      </c>
      <c r="M477" s="25">
        <v>2.85</v>
      </c>
      <c r="N477" s="25">
        <v>8.4499999999999993</v>
      </c>
      <c r="O477" s="25">
        <v>17.309999999999999</v>
      </c>
      <c r="P477" s="27" t="str">
        <f>VLOOKUP(E477,[1]TDSheet!$E$16:$L$1056,8,0)</f>
        <v>"открытые запросы-предложения"</v>
      </c>
    </row>
    <row r="478" spans="1:16" s="2" customFormat="1" ht="22.5" x14ac:dyDescent="0.2">
      <c r="A478" s="22"/>
      <c r="B478" s="23"/>
      <c r="C478" s="24"/>
      <c r="D478" s="24"/>
      <c r="E478" s="44" t="s">
        <v>295</v>
      </c>
      <c r="F478" s="11" t="s">
        <v>26</v>
      </c>
      <c r="G478" s="25">
        <v>7.94</v>
      </c>
      <c r="H478" s="25">
        <v>8.4499999999999993</v>
      </c>
      <c r="I478" s="25">
        <v>9.3800000000000008</v>
      </c>
      <c r="J478" s="25">
        <v>25.77</v>
      </c>
      <c r="K478" s="25">
        <v>8.61</v>
      </c>
      <c r="L478" s="25">
        <v>8.01</v>
      </c>
      <c r="M478" s="25">
        <v>8.08</v>
      </c>
      <c r="N478" s="26">
        <v>24.7</v>
      </c>
      <c r="O478" s="25">
        <v>50.47</v>
      </c>
      <c r="P478" s="27" t="str">
        <f>VLOOKUP(E478,[1]TDSheet!$E$16:$L$1056,8,0)</f>
        <v>"открытые запросы-предложения"</v>
      </c>
    </row>
    <row r="479" spans="1:16" s="2" customFormat="1" ht="24" x14ac:dyDescent="0.2">
      <c r="A479" s="22"/>
      <c r="B479" s="23"/>
      <c r="C479" s="24"/>
      <c r="D479" s="24"/>
      <c r="E479" s="44" t="s">
        <v>296</v>
      </c>
      <c r="F479" s="11" t="s">
        <v>26</v>
      </c>
      <c r="G479" s="26">
        <v>0.2</v>
      </c>
      <c r="H479" s="25">
        <v>0.09</v>
      </c>
      <c r="I479" s="25">
        <v>0.06</v>
      </c>
      <c r="J479" s="25">
        <v>0.35</v>
      </c>
      <c r="K479" s="25">
        <v>7.0000000000000007E-2</v>
      </c>
      <c r="L479" s="25">
        <v>7.0000000000000007E-2</v>
      </c>
      <c r="M479" s="25">
        <v>0.16</v>
      </c>
      <c r="N479" s="26">
        <v>0.3</v>
      </c>
      <c r="O479" s="25">
        <v>0.65</v>
      </c>
      <c r="P479" s="27" t="str">
        <f>VLOOKUP(E479,[1]TDSheet!$E$16:$L$1056,8,0)</f>
        <v>"открытые запросы-предложения"</v>
      </c>
    </row>
    <row r="480" spans="1:16" s="2" customFormat="1" ht="22.5" x14ac:dyDescent="0.2">
      <c r="A480" s="22"/>
      <c r="B480" s="23"/>
      <c r="C480" s="24"/>
      <c r="D480" s="24"/>
      <c r="E480" s="44" t="s">
        <v>48</v>
      </c>
      <c r="F480" s="11" t="s">
        <v>26</v>
      </c>
      <c r="G480" s="25">
        <v>0.27</v>
      </c>
      <c r="H480" s="25">
        <v>0.22</v>
      </c>
      <c r="I480" s="25">
        <v>0.15</v>
      </c>
      <c r="J480" s="25">
        <v>0.64</v>
      </c>
      <c r="K480" s="25">
        <v>0.16</v>
      </c>
      <c r="L480" s="25">
        <v>21.45</v>
      </c>
      <c r="M480" s="25">
        <v>3.92</v>
      </c>
      <c r="N480" s="25">
        <v>25.53</v>
      </c>
      <c r="O480" s="25">
        <v>26.17</v>
      </c>
      <c r="P480" s="27" t="str">
        <f>VLOOKUP(E480,[1]TDSheet!$E$16:$L$1056,8,0)</f>
        <v>"открытые запросы-предложения"</v>
      </c>
    </row>
    <row r="481" spans="1:16" s="2" customFormat="1" ht="22.5" x14ac:dyDescent="0.2">
      <c r="A481" s="22"/>
      <c r="B481" s="23"/>
      <c r="C481" s="24"/>
      <c r="D481" s="24"/>
      <c r="E481" s="44" t="s">
        <v>49</v>
      </c>
      <c r="F481" s="11" t="s">
        <v>26</v>
      </c>
      <c r="G481" s="25">
        <v>8.15</v>
      </c>
      <c r="H481" s="25">
        <v>8.4600000000000009</v>
      </c>
      <c r="I481" s="25">
        <v>7.85</v>
      </c>
      <c r="J481" s="25">
        <v>24.46</v>
      </c>
      <c r="K481" s="25">
        <v>7.94</v>
      </c>
      <c r="L481" s="25">
        <v>-12.53</v>
      </c>
      <c r="M481" s="25">
        <v>2.83</v>
      </c>
      <c r="N481" s="25">
        <v>-1.76</v>
      </c>
      <c r="O481" s="26">
        <v>22.7</v>
      </c>
      <c r="P481" s="27" t="str">
        <f>VLOOKUP(E481,[1]TDSheet!$E$16:$L$1056,8,0)</f>
        <v>"открытые запросы-предложения"</v>
      </c>
    </row>
    <row r="482" spans="1:16" s="2" customFormat="1" ht="22.5" x14ac:dyDescent="0.2">
      <c r="A482" s="22"/>
      <c r="B482" s="23"/>
      <c r="C482" s="24"/>
      <c r="D482" s="24"/>
      <c r="E482" s="44" t="s">
        <v>297</v>
      </c>
      <c r="F482" s="11" t="s">
        <v>26</v>
      </c>
      <c r="G482" s="25">
        <v>1.76</v>
      </c>
      <c r="H482" s="25">
        <v>1.83</v>
      </c>
      <c r="I482" s="25">
        <v>1.68</v>
      </c>
      <c r="J482" s="25">
        <v>5.27</v>
      </c>
      <c r="K482" s="25">
        <v>1.67</v>
      </c>
      <c r="L482" s="25">
        <v>1.92</v>
      </c>
      <c r="M482" s="25">
        <v>1.78</v>
      </c>
      <c r="N482" s="25">
        <v>5.37</v>
      </c>
      <c r="O482" s="25">
        <v>10.64</v>
      </c>
      <c r="P482" s="27" t="str">
        <f>VLOOKUP(E482,[1]TDSheet!$E$16:$L$1056,8,0)</f>
        <v>"открытые запросы-предложения"</v>
      </c>
    </row>
    <row r="483" spans="1:16" s="2" customFormat="1" ht="22.5" x14ac:dyDescent="0.2">
      <c r="A483" s="22"/>
      <c r="B483" s="23"/>
      <c r="C483" s="24"/>
      <c r="D483" s="24"/>
      <c r="E483" s="44" t="s">
        <v>50</v>
      </c>
      <c r="F483" s="11" t="s">
        <v>26</v>
      </c>
      <c r="G483" s="25">
        <v>32.24</v>
      </c>
      <c r="H483" s="25">
        <v>33.630000000000003</v>
      </c>
      <c r="I483" s="25">
        <v>33.32</v>
      </c>
      <c r="J483" s="25">
        <v>99.19</v>
      </c>
      <c r="K483" s="26">
        <v>32.700000000000003</v>
      </c>
      <c r="L483" s="25">
        <v>31.83</v>
      </c>
      <c r="M483" s="25">
        <v>29.91</v>
      </c>
      <c r="N483" s="25">
        <v>94.44</v>
      </c>
      <c r="O483" s="25">
        <v>193.63</v>
      </c>
      <c r="P483" s="27" t="str">
        <f>VLOOKUP(E483,[1]TDSheet!$E$16:$L$1056,8,0)</f>
        <v>"открытые запросы-предложения"</v>
      </c>
    </row>
    <row r="484" spans="1:16" s="2" customFormat="1" ht="22.5" x14ac:dyDescent="0.2">
      <c r="A484" s="22"/>
      <c r="B484" s="23"/>
      <c r="C484" s="24"/>
      <c r="D484" s="24"/>
      <c r="E484" s="44" t="s">
        <v>298</v>
      </c>
      <c r="F484" s="11" t="s">
        <v>26</v>
      </c>
      <c r="G484" s="25">
        <v>1.1100000000000001</v>
      </c>
      <c r="H484" s="25">
        <v>1.0900000000000001</v>
      </c>
      <c r="I484" s="18">
        <v>1</v>
      </c>
      <c r="J484" s="26">
        <v>3.2</v>
      </c>
      <c r="K484" s="25">
        <v>1.03</v>
      </c>
      <c r="L484" s="25">
        <v>0.75</v>
      </c>
      <c r="M484" s="25">
        <v>0.61</v>
      </c>
      <c r="N484" s="25">
        <v>2.39</v>
      </c>
      <c r="O484" s="25">
        <v>5.59</v>
      </c>
      <c r="P484" s="27" t="str">
        <f>VLOOKUP(E484,[1]TDSheet!$E$16:$L$1056,8,0)</f>
        <v>"открытые запросы-предложения"</v>
      </c>
    </row>
    <row r="485" spans="1:16" s="2" customFormat="1" ht="24" x14ac:dyDescent="0.2">
      <c r="A485" s="22"/>
      <c r="B485" s="23"/>
      <c r="C485" s="24"/>
      <c r="D485" s="24"/>
      <c r="E485" s="44" t="s">
        <v>51</v>
      </c>
      <c r="F485" s="11" t="s">
        <v>26</v>
      </c>
      <c r="G485" s="26">
        <v>0.1</v>
      </c>
      <c r="H485" s="11"/>
      <c r="I485" s="11"/>
      <c r="J485" s="26">
        <v>0.1</v>
      </c>
      <c r="K485" s="11"/>
      <c r="L485" s="11"/>
      <c r="M485" s="25">
        <v>0.01</v>
      </c>
      <c r="N485" s="25">
        <v>0.01</v>
      </c>
      <c r="O485" s="25">
        <v>0.11</v>
      </c>
      <c r="P485" s="27" t="str">
        <f>VLOOKUP(E485,[1]TDSheet!$E$16:$L$1056,8,0)</f>
        <v>"открытые запросы-предложения"</v>
      </c>
    </row>
    <row r="486" spans="1:16" s="2" customFormat="1" ht="24" x14ac:dyDescent="0.2">
      <c r="A486" s="22"/>
      <c r="B486" s="23"/>
      <c r="C486" s="24"/>
      <c r="D486" s="24"/>
      <c r="E486" s="44" t="s">
        <v>280</v>
      </c>
      <c r="F486" s="11" t="s">
        <v>26</v>
      </c>
      <c r="G486" s="25">
        <v>2.34</v>
      </c>
      <c r="H486" s="25">
        <v>3.76</v>
      </c>
      <c r="I486" s="26">
        <v>2.2000000000000002</v>
      </c>
      <c r="J486" s="26">
        <v>8.3000000000000007</v>
      </c>
      <c r="K486" s="25">
        <v>3.06</v>
      </c>
      <c r="L486" s="25">
        <v>2.36</v>
      </c>
      <c r="M486" s="26">
        <v>1.9</v>
      </c>
      <c r="N486" s="25">
        <v>7.32</v>
      </c>
      <c r="O486" s="25">
        <v>15.62</v>
      </c>
      <c r="P486" s="27" t="str">
        <f>VLOOKUP(E486,[1]TDSheet!$E$16:$L$1056,8,0)</f>
        <v>"открытые запросы-предложения"</v>
      </c>
    </row>
    <row r="487" spans="1:16" s="2" customFormat="1" ht="22.5" x14ac:dyDescent="0.2">
      <c r="A487" s="22"/>
      <c r="B487" s="23"/>
      <c r="C487" s="24"/>
      <c r="D487" s="24"/>
      <c r="E487" s="44" t="s">
        <v>52</v>
      </c>
      <c r="F487" s="11" t="s">
        <v>26</v>
      </c>
      <c r="G487" s="25">
        <v>0.01</v>
      </c>
      <c r="H487" s="11"/>
      <c r="I487" s="25">
        <v>0.01</v>
      </c>
      <c r="J487" s="25">
        <v>0.02</v>
      </c>
      <c r="K487" s="11"/>
      <c r="L487" s="25">
        <v>0.08</v>
      </c>
      <c r="M487" s="25">
        <v>0.02</v>
      </c>
      <c r="N487" s="26">
        <v>0.1</v>
      </c>
      <c r="O487" s="25">
        <v>0.12</v>
      </c>
      <c r="P487" s="27" t="str">
        <f>VLOOKUP(E487,[1]TDSheet!$E$16:$L$1056,8,0)</f>
        <v>"открытые запросы-предложения"</v>
      </c>
    </row>
    <row r="488" spans="1:16" s="2" customFormat="1" ht="22.5" x14ac:dyDescent="0.2">
      <c r="A488" s="22"/>
      <c r="B488" s="23"/>
      <c r="C488" s="24"/>
      <c r="D488" s="24"/>
      <c r="E488" s="44" t="s">
        <v>53</v>
      </c>
      <c r="F488" s="11" t="s">
        <v>26</v>
      </c>
      <c r="G488" s="11"/>
      <c r="H488" s="25">
        <v>13.67</v>
      </c>
      <c r="I488" s="26">
        <v>7.4</v>
      </c>
      <c r="J488" s="25">
        <v>21.07</v>
      </c>
      <c r="K488" s="25">
        <v>3.22</v>
      </c>
      <c r="L488" s="25">
        <v>36.78</v>
      </c>
      <c r="M488" s="25">
        <v>13.13</v>
      </c>
      <c r="N488" s="25">
        <v>53.13</v>
      </c>
      <c r="O488" s="26">
        <v>74.2</v>
      </c>
      <c r="P488" s="27" t="str">
        <f>VLOOKUP(E488,[1]TDSheet!$E$16:$L$1056,8,0)</f>
        <v>"открытые запросы-предложения"</v>
      </c>
    </row>
    <row r="489" spans="1:16" s="2" customFormat="1" ht="22.5" x14ac:dyDescent="0.2">
      <c r="A489" s="22"/>
      <c r="B489" s="23"/>
      <c r="C489" s="24"/>
      <c r="D489" s="24"/>
      <c r="E489" s="44" t="s">
        <v>56</v>
      </c>
      <c r="F489" s="11" t="s">
        <v>26</v>
      </c>
      <c r="G489" s="11"/>
      <c r="H489" s="25">
        <v>13.62</v>
      </c>
      <c r="I489" s="25">
        <v>2.94</v>
      </c>
      <c r="J489" s="25">
        <v>16.559999999999999</v>
      </c>
      <c r="K489" s="25">
        <v>132.81</v>
      </c>
      <c r="L489" s="25">
        <v>70.540000000000006</v>
      </c>
      <c r="M489" s="25">
        <v>1.71</v>
      </c>
      <c r="N489" s="25">
        <v>205.06</v>
      </c>
      <c r="O489" s="25">
        <v>221.62</v>
      </c>
      <c r="P489" s="27" t="str">
        <f>VLOOKUP(E489,[1]TDSheet!$E$16:$L$1056,8,0)</f>
        <v>"открытые запросы-предложения"</v>
      </c>
    </row>
    <row r="490" spans="1:16" s="2" customFormat="1" ht="22.5" x14ac:dyDescent="0.2">
      <c r="A490" s="22"/>
      <c r="B490" s="23"/>
      <c r="C490" s="24"/>
      <c r="D490" s="24"/>
      <c r="E490" s="44" t="s">
        <v>67</v>
      </c>
      <c r="F490" s="11" t="s">
        <v>26</v>
      </c>
      <c r="G490" s="11"/>
      <c r="H490" s="25">
        <v>2.2599999999999998</v>
      </c>
      <c r="I490" s="11"/>
      <c r="J490" s="25">
        <v>2.2599999999999998</v>
      </c>
      <c r="K490" s="11"/>
      <c r="L490" s="11"/>
      <c r="M490" s="25">
        <v>4.97</v>
      </c>
      <c r="N490" s="25">
        <v>4.97</v>
      </c>
      <c r="O490" s="25">
        <v>7.23</v>
      </c>
      <c r="P490" s="27" t="str">
        <f>VLOOKUP(E490,[1]TDSheet!$E$16:$L$1056,8,0)</f>
        <v>"открытые запросы-предложения"</v>
      </c>
    </row>
    <row r="491" spans="1:16" s="2" customFormat="1" ht="24" x14ac:dyDescent="0.2">
      <c r="A491" s="22"/>
      <c r="B491" s="23"/>
      <c r="C491" s="24"/>
      <c r="D491" s="24"/>
      <c r="E491" s="44" t="s">
        <v>303</v>
      </c>
      <c r="F491" s="11" t="s">
        <v>26</v>
      </c>
      <c r="G491" s="11"/>
      <c r="H491" s="25">
        <v>0.02</v>
      </c>
      <c r="I491" s="25">
        <v>9.19</v>
      </c>
      <c r="J491" s="25">
        <v>9.2100000000000009</v>
      </c>
      <c r="K491" s="11"/>
      <c r="L491" s="11"/>
      <c r="M491" s="11"/>
      <c r="N491" s="11"/>
      <c r="O491" s="25">
        <v>9.2100000000000009</v>
      </c>
      <c r="P491" s="27" t="str">
        <f>VLOOKUP(E491,[1]TDSheet!$E$16:$L$1056,8,0)</f>
        <v>"открытые запросы-предложения"</v>
      </c>
    </row>
    <row r="492" spans="1:16" s="2" customFormat="1" ht="22.5" x14ac:dyDescent="0.2">
      <c r="A492" s="22"/>
      <c r="B492" s="23"/>
      <c r="C492" s="24"/>
      <c r="D492" s="24"/>
      <c r="E492" s="44" t="s">
        <v>55</v>
      </c>
      <c r="F492" s="11" t="s">
        <v>26</v>
      </c>
      <c r="G492" s="11"/>
      <c r="H492" s="11"/>
      <c r="I492" s="25">
        <v>4.22</v>
      </c>
      <c r="J492" s="25">
        <v>4.22</v>
      </c>
      <c r="K492" s="11"/>
      <c r="L492" s="11"/>
      <c r="M492" s="11"/>
      <c r="N492" s="11"/>
      <c r="O492" s="25">
        <v>4.22</v>
      </c>
      <c r="P492" s="27" t="str">
        <f>VLOOKUP(E492,[1]TDSheet!$E$16:$L$1056,8,0)</f>
        <v>"открытые запросы-предложения"</v>
      </c>
    </row>
    <row r="493" spans="1:16" s="2" customFormat="1" ht="22.5" x14ac:dyDescent="0.2">
      <c r="A493" s="22"/>
      <c r="B493" s="23"/>
      <c r="C493" s="24"/>
      <c r="D493" s="24"/>
      <c r="E493" s="44" t="s">
        <v>285</v>
      </c>
      <c r="F493" s="11" t="s">
        <v>26</v>
      </c>
      <c r="G493" s="11"/>
      <c r="H493" s="11"/>
      <c r="I493" s="26">
        <v>4.9000000000000004</v>
      </c>
      <c r="J493" s="26">
        <v>4.9000000000000004</v>
      </c>
      <c r="K493" s="11"/>
      <c r="L493" s="11"/>
      <c r="M493" s="25">
        <v>10.14</v>
      </c>
      <c r="N493" s="25">
        <v>10.14</v>
      </c>
      <c r="O493" s="25">
        <v>15.04</v>
      </c>
      <c r="P493" s="27" t="str">
        <f>VLOOKUP(E493,[1]TDSheet!$E$16:$L$1056,8,0)</f>
        <v>"открытые запросы-предложения"</v>
      </c>
    </row>
    <row r="494" spans="1:16" s="2" customFormat="1" ht="24" x14ac:dyDescent="0.2">
      <c r="A494" s="22"/>
      <c r="B494" s="23"/>
      <c r="C494" s="24"/>
      <c r="D494" s="24"/>
      <c r="E494" s="44" t="s">
        <v>281</v>
      </c>
      <c r="F494" s="11" t="s">
        <v>26</v>
      </c>
      <c r="G494" s="11"/>
      <c r="H494" s="11"/>
      <c r="I494" s="25">
        <v>0.12</v>
      </c>
      <c r="J494" s="25">
        <v>0.12</v>
      </c>
      <c r="K494" s="25">
        <v>0.52</v>
      </c>
      <c r="L494" s="11"/>
      <c r="M494" s="11"/>
      <c r="N494" s="25">
        <v>0.52</v>
      </c>
      <c r="O494" s="25">
        <v>0.64</v>
      </c>
      <c r="P494" s="27" t="str">
        <f>VLOOKUP(E494,[1]TDSheet!$E$16:$L$1056,8,0)</f>
        <v>"открытые запросы-предложения"</v>
      </c>
    </row>
    <row r="495" spans="1:16" s="2" customFormat="1" ht="22.5" x14ac:dyDescent="0.2">
      <c r="A495" s="22"/>
      <c r="B495" s="23"/>
      <c r="C495" s="24"/>
      <c r="D495" s="24"/>
      <c r="E495" s="44" t="s">
        <v>299</v>
      </c>
      <c r="F495" s="11" t="s">
        <v>26</v>
      </c>
      <c r="G495" s="11"/>
      <c r="H495" s="11"/>
      <c r="I495" s="25">
        <v>1.74</v>
      </c>
      <c r="J495" s="25">
        <v>1.74</v>
      </c>
      <c r="K495" s="11"/>
      <c r="L495" s="11"/>
      <c r="M495" s="25">
        <v>1.22</v>
      </c>
      <c r="N495" s="25">
        <v>1.22</v>
      </c>
      <c r="O495" s="25">
        <v>2.96</v>
      </c>
      <c r="P495" s="27" t="str">
        <f>VLOOKUP(E495,[1]TDSheet!$E$16:$L$1056,8,0)</f>
        <v>"открытые запросы-предложения"</v>
      </c>
    </row>
    <row r="496" spans="1:16" s="2" customFormat="1" ht="22.5" x14ac:dyDescent="0.2">
      <c r="A496" s="22"/>
      <c r="B496" s="23"/>
      <c r="C496" s="24"/>
      <c r="D496" s="24"/>
      <c r="E496" s="44" t="s">
        <v>284</v>
      </c>
      <c r="F496" s="11" t="s">
        <v>26</v>
      </c>
      <c r="G496" s="11"/>
      <c r="H496" s="11"/>
      <c r="I496" s="25">
        <v>0.49</v>
      </c>
      <c r="J496" s="25">
        <v>0.49</v>
      </c>
      <c r="K496" s="11"/>
      <c r="L496" s="25">
        <v>3.89</v>
      </c>
      <c r="M496" s="11"/>
      <c r="N496" s="25">
        <v>3.89</v>
      </c>
      <c r="O496" s="25">
        <v>4.38</v>
      </c>
      <c r="P496" s="27" t="str">
        <f>VLOOKUP(E496,[1]TDSheet!$E$16:$L$1056,8,0)</f>
        <v>"открытые запросы-предложения"</v>
      </c>
    </row>
    <row r="497" spans="1:16" s="2" customFormat="1" ht="22.5" x14ac:dyDescent="0.2">
      <c r="A497" s="22"/>
      <c r="B497" s="23"/>
      <c r="C497" s="24"/>
      <c r="D497" s="24"/>
      <c r="E497" s="44" t="s">
        <v>57</v>
      </c>
      <c r="F497" s="11" t="s">
        <v>26</v>
      </c>
      <c r="G497" s="11"/>
      <c r="H497" s="11"/>
      <c r="I497" s="11"/>
      <c r="J497" s="11"/>
      <c r="K497" s="11"/>
      <c r="L497" s="26">
        <v>0.2</v>
      </c>
      <c r="M497" s="26">
        <v>0.2</v>
      </c>
      <c r="N497" s="26">
        <v>0.4</v>
      </c>
      <c r="O497" s="26">
        <v>0.4</v>
      </c>
      <c r="P497" s="27" t="str">
        <f>VLOOKUP(E497,[1]TDSheet!$E$16:$L$1056,8,0)</f>
        <v>"открытые запросы-предложения"</v>
      </c>
    </row>
    <row r="498" spans="1:16" s="2" customFormat="1" ht="22.5" x14ac:dyDescent="0.2">
      <c r="A498" s="22"/>
      <c r="B498" s="23"/>
      <c r="C498" s="24"/>
      <c r="D498" s="24"/>
      <c r="E498" s="44" t="s">
        <v>283</v>
      </c>
      <c r="F498" s="11" t="s">
        <v>26</v>
      </c>
      <c r="G498" s="11"/>
      <c r="H498" s="11"/>
      <c r="I498" s="11"/>
      <c r="J498" s="11"/>
      <c r="K498" s="11"/>
      <c r="L498" s="25">
        <v>2.5299999999999998</v>
      </c>
      <c r="M498" s="25">
        <v>6.21</v>
      </c>
      <c r="N498" s="25">
        <v>8.74</v>
      </c>
      <c r="O498" s="25">
        <v>8.74</v>
      </c>
      <c r="P498" s="27" t="str">
        <f>VLOOKUP(E498,[1]TDSheet!$E$16:$L$1056,8,0)</f>
        <v>"открытые запросы-предложения"</v>
      </c>
    </row>
    <row r="499" spans="1:16" s="2" customFormat="1" ht="14.25" x14ac:dyDescent="0.2">
      <c r="A499" s="28"/>
      <c r="B499" s="29"/>
      <c r="C499" s="29"/>
      <c r="D499" s="29"/>
      <c r="E499" s="29"/>
      <c r="F499" s="29" t="s">
        <v>59</v>
      </c>
      <c r="G499" s="33">
        <v>3552.43</v>
      </c>
      <c r="H499" s="33">
        <v>3539.05</v>
      </c>
      <c r="I499" s="33">
        <v>3518.81</v>
      </c>
      <c r="J499" s="33">
        <v>10610.29</v>
      </c>
      <c r="K499" s="33">
        <v>3727.55</v>
      </c>
      <c r="L499" s="33">
        <v>3538.23</v>
      </c>
      <c r="M499" s="33">
        <v>3426.61</v>
      </c>
      <c r="N499" s="33">
        <v>10692.39</v>
      </c>
      <c r="O499" s="33">
        <v>21302.68</v>
      </c>
      <c r="P499" s="27"/>
    </row>
    <row r="500" spans="1:16" s="19" customFormat="1" ht="18" x14ac:dyDescent="0.25">
      <c r="A500" s="20"/>
      <c r="B500" s="20" t="s">
        <v>131</v>
      </c>
      <c r="C500" s="21"/>
      <c r="D500" s="21"/>
      <c r="E500" s="43"/>
      <c r="F500" s="20"/>
      <c r="P500" s="27"/>
    </row>
    <row r="501" spans="1:16" s="2" customFormat="1" ht="22.5" x14ac:dyDescent="0.2">
      <c r="A501" s="22"/>
      <c r="B501" s="23" t="s">
        <v>132</v>
      </c>
      <c r="C501" s="24" t="s">
        <v>133</v>
      </c>
      <c r="D501" s="24" t="s">
        <v>134</v>
      </c>
      <c r="E501" s="44" t="s">
        <v>270</v>
      </c>
      <c r="F501" s="11" t="s">
        <v>26</v>
      </c>
      <c r="G501" s="25">
        <v>19.739999999999998</v>
      </c>
      <c r="H501" s="25">
        <v>27.98</v>
      </c>
      <c r="I501" s="25">
        <v>33.58</v>
      </c>
      <c r="J501" s="26">
        <v>81.3</v>
      </c>
      <c r="K501" s="25">
        <v>44.19</v>
      </c>
      <c r="L501" s="25">
        <v>57.73</v>
      </c>
      <c r="M501" s="25">
        <v>43.74</v>
      </c>
      <c r="N501" s="25">
        <v>145.66</v>
      </c>
      <c r="O501" s="25">
        <v>226.96</v>
      </c>
      <c r="P501" s="27" t="s">
        <v>301</v>
      </c>
    </row>
    <row r="502" spans="1:16" s="2" customFormat="1" ht="22.5" x14ac:dyDescent="0.2">
      <c r="A502" s="22"/>
      <c r="B502" s="23"/>
      <c r="C502" s="24" t="s">
        <v>135</v>
      </c>
      <c r="D502" s="24" t="s">
        <v>134</v>
      </c>
      <c r="E502" s="44" t="s">
        <v>271</v>
      </c>
      <c r="F502" s="11" t="s">
        <v>26</v>
      </c>
      <c r="G502" s="25">
        <v>8.61</v>
      </c>
      <c r="H502" s="25">
        <v>8.4499999999999993</v>
      </c>
      <c r="I502" s="25">
        <v>9.41</v>
      </c>
      <c r="J502" s="25">
        <v>26.47</v>
      </c>
      <c r="K502" s="25">
        <v>9.85</v>
      </c>
      <c r="L502" s="26">
        <v>10.4</v>
      </c>
      <c r="M502" s="25">
        <v>10.75</v>
      </c>
      <c r="N502" s="18">
        <v>31</v>
      </c>
      <c r="O502" s="25">
        <v>57.47</v>
      </c>
      <c r="P502" s="27" t="str">
        <f>VLOOKUP(E502,[1]TDSheet!$E$16:$L$1056,8,0)</f>
        <v>"открытые запросы-предложения"</v>
      </c>
    </row>
    <row r="503" spans="1:16" s="2" customFormat="1" ht="24" x14ac:dyDescent="0.2">
      <c r="A503" s="22"/>
      <c r="B503" s="23"/>
      <c r="C503" s="24"/>
      <c r="D503" s="24"/>
      <c r="E503" s="44" t="s">
        <v>272</v>
      </c>
      <c r="F503" s="11" t="s">
        <v>26</v>
      </c>
      <c r="G503" s="32">
        <v>1256.24</v>
      </c>
      <c r="H503" s="32">
        <v>1172.33</v>
      </c>
      <c r="I503" s="32">
        <v>1218.8499999999999</v>
      </c>
      <c r="J503" s="32">
        <v>3647.42</v>
      </c>
      <c r="K503" s="32">
        <v>1216.47</v>
      </c>
      <c r="L503" s="32">
        <v>1216.47</v>
      </c>
      <c r="M503" s="32">
        <v>1216.47</v>
      </c>
      <c r="N503" s="32">
        <v>3649.41</v>
      </c>
      <c r="O503" s="32">
        <v>7296.83</v>
      </c>
      <c r="P503" s="27" t="str">
        <f>VLOOKUP(E503,[1]TDSheet!$E$16:$L$1056,8,0)</f>
        <v>"прямые закупки"</v>
      </c>
    </row>
    <row r="504" spans="1:16" s="2" customFormat="1" ht="22.5" x14ac:dyDescent="0.2">
      <c r="A504" s="22"/>
      <c r="B504" s="23"/>
      <c r="C504" s="24"/>
      <c r="D504" s="24"/>
      <c r="E504" s="44" t="s">
        <v>28</v>
      </c>
      <c r="F504" s="11" t="s">
        <v>26</v>
      </c>
      <c r="G504" s="25">
        <v>219.65</v>
      </c>
      <c r="H504" s="25">
        <v>223.62</v>
      </c>
      <c r="I504" s="25">
        <v>218.35</v>
      </c>
      <c r="J504" s="25">
        <v>661.62</v>
      </c>
      <c r="K504" s="25">
        <v>241.44</v>
      </c>
      <c r="L504" s="25">
        <v>235.84</v>
      </c>
      <c r="M504" s="25">
        <v>255.12</v>
      </c>
      <c r="N504" s="26">
        <v>732.4</v>
      </c>
      <c r="O504" s="32">
        <v>1394.02</v>
      </c>
      <c r="P504" s="27" t="str">
        <f>VLOOKUP(E504,[1]TDSheet!$E$16:$L$1056,8,0)</f>
        <v>"открытые запросы-предложения"</v>
      </c>
    </row>
    <row r="505" spans="1:16" s="2" customFormat="1" ht="22.5" x14ac:dyDescent="0.2">
      <c r="A505" s="22"/>
      <c r="B505" s="23"/>
      <c r="C505" s="24"/>
      <c r="D505" s="24"/>
      <c r="E505" s="44" t="s">
        <v>29</v>
      </c>
      <c r="F505" s="11" t="s">
        <v>26</v>
      </c>
      <c r="G505" s="25">
        <v>22.07</v>
      </c>
      <c r="H505" s="25">
        <v>21.78</v>
      </c>
      <c r="I505" s="25">
        <v>22.07</v>
      </c>
      <c r="J505" s="25">
        <v>65.92</v>
      </c>
      <c r="K505" s="25">
        <v>23.27</v>
      </c>
      <c r="L505" s="25">
        <v>23.72</v>
      </c>
      <c r="M505" s="26">
        <v>23.5</v>
      </c>
      <c r="N505" s="25">
        <v>70.489999999999995</v>
      </c>
      <c r="O505" s="25">
        <v>136.41</v>
      </c>
      <c r="P505" s="27" t="str">
        <f>VLOOKUP(E505,[1]TDSheet!$E$16:$L$1056,8,0)</f>
        <v>"открытые запросы-предложения"</v>
      </c>
    </row>
    <row r="506" spans="1:16" s="2" customFormat="1" ht="12" x14ac:dyDescent="0.2">
      <c r="A506" s="22"/>
      <c r="B506" s="23"/>
      <c r="C506" s="24"/>
      <c r="D506" s="24"/>
      <c r="E506" s="44" t="s">
        <v>273</v>
      </c>
      <c r="F506" s="11" t="s">
        <v>26</v>
      </c>
      <c r="G506" s="25">
        <v>1.94</v>
      </c>
      <c r="H506" s="25">
        <v>2.09</v>
      </c>
      <c r="I506" s="25">
        <v>1.44</v>
      </c>
      <c r="J506" s="25">
        <v>5.47</v>
      </c>
      <c r="K506" s="25">
        <v>2.19</v>
      </c>
      <c r="L506" s="25">
        <v>2.29</v>
      </c>
      <c r="M506" s="25">
        <v>2.1800000000000002</v>
      </c>
      <c r="N506" s="25">
        <v>6.66</v>
      </c>
      <c r="O506" s="25">
        <v>12.13</v>
      </c>
      <c r="P506" s="27" t="str">
        <f>VLOOKUP(E506,[1]TDSheet!$E$16:$L$1056,8,0)</f>
        <v>"прямые закупки"</v>
      </c>
    </row>
    <row r="507" spans="1:16" s="2" customFormat="1" ht="22.5" x14ac:dyDescent="0.2">
      <c r="A507" s="22"/>
      <c r="B507" s="23"/>
      <c r="C507" s="24"/>
      <c r="D507" s="24"/>
      <c r="E507" s="44" t="s">
        <v>274</v>
      </c>
      <c r="F507" s="11" t="s">
        <v>26</v>
      </c>
      <c r="G507" s="25">
        <v>3.03</v>
      </c>
      <c r="H507" s="25">
        <v>4.05</v>
      </c>
      <c r="I507" s="26">
        <v>2.9</v>
      </c>
      <c r="J507" s="25">
        <v>9.98</v>
      </c>
      <c r="K507" s="25">
        <v>4.4800000000000004</v>
      </c>
      <c r="L507" s="25">
        <v>3.53</v>
      </c>
      <c r="M507" s="26">
        <v>2.8</v>
      </c>
      <c r="N507" s="25">
        <v>10.81</v>
      </c>
      <c r="O507" s="25">
        <v>20.79</v>
      </c>
      <c r="P507" s="27" t="str">
        <f>VLOOKUP(E507,[1]TDSheet!$E$16:$L$1056,8,0)</f>
        <v>"открытые запросы-предложения"</v>
      </c>
    </row>
    <row r="508" spans="1:16" s="2" customFormat="1" ht="22.5" x14ac:dyDescent="0.2">
      <c r="A508" s="22"/>
      <c r="B508" s="23"/>
      <c r="C508" s="24"/>
      <c r="D508" s="24"/>
      <c r="E508" s="44" t="s">
        <v>73</v>
      </c>
      <c r="F508" s="11" t="s">
        <v>26</v>
      </c>
      <c r="G508" s="25">
        <v>20.239999999999998</v>
      </c>
      <c r="H508" s="25">
        <v>20.76</v>
      </c>
      <c r="I508" s="25">
        <v>1.91</v>
      </c>
      <c r="J508" s="25">
        <v>42.91</v>
      </c>
      <c r="K508" s="25">
        <v>10.65</v>
      </c>
      <c r="L508" s="25">
        <v>0.25</v>
      </c>
      <c r="M508" s="11"/>
      <c r="N508" s="26">
        <v>10.9</v>
      </c>
      <c r="O508" s="25">
        <v>53.81</v>
      </c>
      <c r="P508" s="27" t="str">
        <f>VLOOKUP(E508,[1]TDSheet!$E$16:$L$1056,8,0)</f>
        <v>"открытые запросы-предложения"</v>
      </c>
    </row>
    <row r="509" spans="1:16" s="2" customFormat="1" ht="22.5" x14ac:dyDescent="0.2">
      <c r="A509" s="22"/>
      <c r="B509" s="23"/>
      <c r="C509" s="24"/>
      <c r="D509" s="24"/>
      <c r="E509" s="44" t="s">
        <v>286</v>
      </c>
      <c r="F509" s="11" t="s">
        <v>26</v>
      </c>
      <c r="G509" s="26">
        <v>19.5</v>
      </c>
      <c r="H509" s="26">
        <v>19.5</v>
      </c>
      <c r="I509" s="18">
        <v>6</v>
      </c>
      <c r="J509" s="18">
        <v>45</v>
      </c>
      <c r="K509" s="11"/>
      <c r="L509" s="11"/>
      <c r="M509" s="11"/>
      <c r="N509" s="11"/>
      <c r="O509" s="18">
        <v>45</v>
      </c>
      <c r="P509" s="27" t="str">
        <f>VLOOKUP(E509,[1]TDSheet!$E$16:$L$1056,8,0)</f>
        <v>"открытые запросы-предложения"</v>
      </c>
    </row>
    <row r="510" spans="1:16" s="2" customFormat="1" ht="22.5" x14ac:dyDescent="0.2">
      <c r="A510" s="22"/>
      <c r="B510" s="23"/>
      <c r="C510" s="24"/>
      <c r="D510" s="24"/>
      <c r="E510" s="44" t="s">
        <v>30</v>
      </c>
      <c r="F510" s="11" t="s">
        <v>26</v>
      </c>
      <c r="G510" s="25">
        <v>70.69</v>
      </c>
      <c r="H510" s="25">
        <v>83.25</v>
      </c>
      <c r="I510" s="25">
        <v>100.41</v>
      </c>
      <c r="J510" s="25">
        <v>254.35</v>
      </c>
      <c r="K510" s="25">
        <v>102.43</v>
      </c>
      <c r="L510" s="25">
        <v>107.81</v>
      </c>
      <c r="M510" s="25">
        <v>106.51</v>
      </c>
      <c r="N510" s="25">
        <v>316.75</v>
      </c>
      <c r="O510" s="26">
        <v>571.1</v>
      </c>
      <c r="P510" s="27" t="str">
        <f>VLOOKUP(E510,[1]TDSheet!$E$16:$L$1056,8,0)</f>
        <v>"открытые запросы-предложения"</v>
      </c>
    </row>
    <row r="511" spans="1:16" s="2" customFormat="1" ht="22.5" x14ac:dyDescent="0.2">
      <c r="A511" s="22"/>
      <c r="B511" s="23"/>
      <c r="C511" s="24"/>
      <c r="D511" s="24"/>
      <c r="E511" s="44" t="s">
        <v>275</v>
      </c>
      <c r="F511" s="11" t="s">
        <v>26</v>
      </c>
      <c r="G511" s="25">
        <v>0.48</v>
      </c>
      <c r="H511" s="25">
        <v>1.51</v>
      </c>
      <c r="I511" s="26">
        <v>2.4</v>
      </c>
      <c r="J511" s="25">
        <v>4.3899999999999997</v>
      </c>
      <c r="K511" s="25">
        <v>2.84</v>
      </c>
      <c r="L511" s="25">
        <v>3.85</v>
      </c>
      <c r="M511" s="25">
        <v>8.25</v>
      </c>
      <c r="N511" s="25">
        <v>14.94</v>
      </c>
      <c r="O511" s="25">
        <v>19.329999999999998</v>
      </c>
      <c r="P511" s="27" t="s">
        <v>301</v>
      </c>
    </row>
    <row r="512" spans="1:16" s="2" customFormat="1" ht="22.5" x14ac:dyDescent="0.2">
      <c r="A512" s="22"/>
      <c r="B512" s="23"/>
      <c r="C512" s="24"/>
      <c r="D512" s="24"/>
      <c r="E512" s="44" t="s">
        <v>31</v>
      </c>
      <c r="F512" s="11" t="s">
        <v>26</v>
      </c>
      <c r="G512" s="25">
        <v>1.91</v>
      </c>
      <c r="H512" s="25">
        <v>70.02</v>
      </c>
      <c r="I512" s="25">
        <v>22.87</v>
      </c>
      <c r="J512" s="26">
        <v>94.8</v>
      </c>
      <c r="K512" s="25">
        <v>25.35</v>
      </c>
      <c r="L512" s="25">
        <v>37.270000000000003</v>
      </c>
      <c r="M512" s="25">
        <v>59.05</v>
      </c>
      <c r="N512" s="25">
        <v>121.67</v>
      </c>
      <c r="O512" s="25">
        <v>216.47</v>
      </c>
      <c r="P512" s="27" t="str">
        <f>VLOOKUP(E512,[1]TDSheet!$E$16:$L$1056,8,0)</f>
        <v>"открытые запросы-предложения"</v>
      </c>
    </row>
    <row r="513" spans="1:16" s="2" customFormat="1" ht="22.5" x14ac:dyDescent="0.2">
      <c r="A513" s="22"/>
      <c r="B513" s="23"/>
      <c r="C513" s="24"/>
      <c r="D513" s="24"/>
      <c r="E513" s="44" t="s">
        <v>276</v>
      </c>
      <c r="F513" s="11" t="s">
        <v>26</v>
      </c>
      <c r="G513" s="25">
        <v>6.62</v>
      </c>
      <c r="H513" s="11"/>
      <c r="I513" s="11"/>
      <c r="J513" s="25">
        <v>6.62</v>
      </c>
      <c r="K513" s="25">
        <v>10.54</v>
      </c>
      <c r="L513" s="26">
        <v>26.9</v>
      </c>
      <c r="M513" s="11"/>
      <c r="N513" s="25">
        <v>37.44</v>
      </c>
      <c r="O513" s="25">
        <v>44.06</v>
      </c>
      <c r="P513" s="27" t="str">
        <f>VLOOKUP(E513,[1]TDSheet!$E$16:$L$1056,8,0)</f>
        <v>"открытые запросы-предложения"</v>
      </c>
    </row>
    <row r="514" spans="1:16" s="2" customFormat="1" ht="22.5" x14ac:dyDescent="0.2">
      <c r="A514" s="22"/>
      <c r="B514" s="23"/>
      <c r="C514" s="24"/>
      <c r="D514" s="24"/>
      <c r="E514" s="44" t="s">
        <v>277</v>
      </c>
      <c r="F514" s="11" t="s">
        <v>26</v>
      </c>
      <c r="G514" s="25">
        <v>5.39</v>
      </c>
      <c r="H514" s="25">
        <v>11.85</v>
      </c>
      <c r="I514" s="25">
        <v>3.89</v>
      </c>
      <c r="J514" s="25">
        <v>21.13</v>
      </c>
      <c r="K514" s="25">
        <v>4.95</v>
      </c>
      <c r="L514" s="11"/>
      <c r="M514" s="25">
        <v>1.43</v>
      </c>
      <c r="N514" s="25">
        <v>6.38</v>
      </c>
      <c r="O514" s="25">
        <v>27.51</v>
      </c>
      <c r="P514" s="27" t="str">
        <f>VLOOKUP(E514,[1]TDSheet!$E$16:$L$1056,8,0)</f>
        <v>"открытые запросы-предложения"</v>
      </c>
    </row>
    <row r="515" spans="1:16" s="2" customFormat="1" ht="22.5" x14ac:dyDescent="0.2">
      <c r="A515" s="22"/>
      <c r="B515" s="23"/>
      <c r="C515" s="24"/>
      <c r="D515" s="24"/>
      <c r="E515" s="44" t="s">
        <v>278</v>
      </c>
      <c r="F515" s="11" t="s">
        <v>26</v>
      </c>
      <c r="G515" s="26">
        <v>9.6</v>
      </c>
      <c r="H515" s="11"/>
      <c r="I515" s="25">
        <v>20.56</v>
      </c>
      <c r="J515" s="25">
        <v>30.16</v>
      </c>
      <c r="K515" s="25">
        <v>15.22</v>
      </c>
      <c r="L515" s="11"/>
      <c r="M515" s="25">
        <v>2.37</v>
      </c>
      <c r="N515" s="25">
        <v>17.59</v>
      </c>
      <c r="O515" s="25">
        <v>47.75</v>
      </c>
      <c r="P515" s="27" t="str">
        <f>VLOOKUP(E515,[1]TDSheet!$E$16:$L$1056,8,0)</f>
        <v>"открытые запросы-предложения"</v>
      </c>
    </row>
    <row r="516" spans="1:16" s="2" customFormat="1" ht="22.5" x14ac:dyDescent="0.2">
      <c r="A516" s="22"/>
      <c r="B516" s="23"/>
      <c r="C516" s="24"/>
      <c r="D516" s="24"/>
      <c r="E516" s="44" t="s">
        <v>53</v>
      </c>
      <c r="F516" s="11" t="s">
        <v>26</v>
      </c>
      <c r="G516" s="26">
        <v>0.1</v>
      </c>
      <c r="H516" s="25">
        <v>1.61</v>
      </c>
      <c r="I516" s="25">
        <v>3.74</v>
      </c>
      <c r="J516" s="25">
        <v>5.45</v>
      </c>
      <c r="K516" s="25">
        <v>0.15</v>
      </c>
      <c r="L516" s="25">
        <v>30.52</v>
      </c>
      <c r="M516" s="11"/>
      <c r="N516" s="25">
        <v>30.67</v>
      </c>
      <c r="O516" s="25">
        <v>36.119999999999997</v>
      </c>
      <c r="P516" s="27" t="str">
        <f>VLOOKUP(E516,[1]TDSheet!$E$16:$L$1056,8,0)</f>
        <v>"открытые запросы-предложения"</v>
      </c>
    </row>
    <row r="517" spans="1:16" s="2" customFormat="1" ht="22.5" x14ac:dyDescent="0.2">
      <c r="A517" s="22"/>
      <c r="B517" s="23"/>
      <c r="C517" s="24"/>
      <c r="D517" s="24"/>
      <c r="E517" s="44" t="s">
        <v>32</v>
      </c>
      <c r="F517" s="11" t="s">
        <v>26</v>
      </c>
      <c r="G517" s="25">
        <v>43.24</v>
      </c>
      <c r="H517" s="25">
        <v>30.94</v>
      </c>
      <c r="I517" s="25">
        <v>68.34</v>
      </c>
      <c r="J517" s="25">
        <v>142.52000000000001</v>
      </c>
      <c r="K517" s="25">
        <v>38.03</v>
      </c>
      <c r="L517" s="25">
        <v>39.380000000000003</v>
      </c>
      <c r="M517" s="25">
        <v>66.709999999999994</v>
      </c>
      <c r="N517" s="25">
        <v>144.12</v>
      </c>
      <c r="O517" s="25">
        <v>286.64</v>
      </c>
      <c r="P517" s="27" t="str">
        <f>VLOOKUP(E517,[1]TDSheet!$E$16:$L$1056,8,0)</f>
        <v>"открытые запросы-предложения"</v>
      </c>
    </row>
    <row r="518" spans="1:16" s="2" customFormat="1" ht="22.5" x14ac:dyDescent="0.2">
      <c r="A518" s="22"/>
      <c r="B518" s="23"/>
      <c r="C518" s="24"/>
      <c r="D518" s="24"/>
      <c r="E518" s="44" t="s">
        <v>299</v>
      </c>
      <c r="F518" s="11" t="s">
        <v>26</v>
      </c>
      <c r="G518" s="25">
        <v>4.6500000000000004</v>
      </c>
      <c r="H518" s="25">
        <v>4.6399999999999997</v>
      </c>
      <c r="I518" s="25">
        <v>4.6399999999999997</v>
      </c>
      <c r="J518" s="25">
        <v>13.93</v>
      </c>
      <c r="K518" s="25">
        <v>4.63</v>
      </c>
      <c r="L518" s="25">
        <v>4.62</v>
      </c>
      <c r="M518" s="25">
        <v>4.62</v>
      </c>
      <c r="N518" s="25">
        <v>13.87</v>
      </c>
      <c r="O518" s="26">
        <v>27.8</v>
      </c>
      <c r="P518" s="27" t="str">
        <f>VLOOKUP(E518,[1]TDSheet!$E$16:$L$1056,8,0)</f>
        <v>"открытые запросы-предложения"</v>
      </c>
    </row>
    <row r="519" spans="1:16" s="2" customFormat="1" ht="22.5" x14ac:dyDescent="0.2">
      <c r="A519" s="22"/>
      <c r="B519" s="23"/>
      <c r="C519" s="24"/>
      <c r="D519" s="24"/>
      <c r="E519" s="44" t="s">
        <v>292</v>
      </c>
      <c r="F519" s="11" t="s">
        <v>26</v>
      </c>
      <c r="G519" s="25">
        <v>1.1100000000000001</v>
      </c>
      <c r="H519" s="25">
        <v>1.1599999999999999</v>
      </c>
      <c r="I519" s="25">
        <v>1.38</v>
      </c>
      <c r="J519" s="25">
        <v>3.65</v>
      </c>
      <c r="K519" s="25">
        <v>1.55</v>
      </c>
      <c r="L519" s="25">
        <v>1.62</v>
      </c>
      <c r="M519" s="25">
        <v>1.42</v>
      </c>
      <c r="N519" s="25">
        <v>4.59</v>
      </c>
      <c r="O519" s="25">
        <v>8.24</v>
      </c>
      <c r="P519" s="27" t="str">
        <f>VLOOKUP(E519,[1]TDSheet!$E$16:$L$1056,8,0)</f>
        <v>"открытые запросы-предложения"</v>
      </c>
    </row>
    <row r="520" spans="1:16" s="2" customFormat="1" ht="22.5" x14ac:dyDescent="0.2">
      <c r="A520" s="22"/>
      <c r="B520" s="23"/>
      <c r="C520" s="24"/>
      <c r="D520" s="24"/>
      <c r="E520" s="44" t="s">
        <v>33</v>
      </c>
      <c r="F520" s="11" t="s">
        <v>26</v>
      </c>
      <c r="G520" s="25">
        <v>0.24</v>
      </c>
      <c r="H520" s="25">
        <v>0.23</v>
      </c>
      <c r="I520" s="25">
        <v>4.9800000000000004</v>
      </c>
      <c r="J520" s="25">
        <v>5.45</v>
      </c>
      <c r="K520" s="25">
        <v>5.45</v>
      </c>
      <c r="L520" s="25">
        <v>3.91</v>
      </c>
      <c r="M520" s="25">
        <v>18.03</v>
      </c>
      <c r="N520" s="25">
        <v>27.39</v>
      </c>
      <c r="O520" s="25">
        <v>32.840000000000003</v>
      </c>
      <c r="P520" s="27" t="str">
        <f>VLOOKUP(E520,[1]TDSheet!$E$16:$L$1056,8,0)</f>
        <v>"открытые запросы-предложения"</v>
      </c>
    </row>
    <row r="521" spans="1:16" s="2" customFormat="1" ht="22.5" x14ac:dyDescent="0.2">
      <c r="A521" s="22"/>
      <c r="B521" s="23"/>
      <c r="C521" s="24"/>
      <c r="D521" s="24"/>
      <c r="E521" s="44" t="s">
        <v>54</v>
      </c>
      <c r="F521" s="11" t="s">
        <v>26</v>
      </c>
      <c r="G521" s="25">
        <v>10.51</v>
      </c>
      <c r="H521" s="25">
        <v>22.72</v>
      </c>
      <c r="I521" s="25">
        <v>81.34</v>
      </c>
      <c r="J521" s="25">
        <v>114.57</v>
      </c>
      <c r="K521" s="25">
        <v>15.76</v>
      </c>
      <c r="L521" s="25">
        <v>107.74</v>
      </c>
      <c r="M521" s="25">
        <v>17.559999999999999</v>
      </c>
      <c r="N521" s="25">
        <v>141.06</v>
      </c>
      <c r="O521" s="25">
        <v>255.63</v>
      </c>
      <c r="P521" s="27" t="str">
        <f>VLOOKUP(E521,[1]TDSheet!$E$16:$L$1056,8,0)</f>
        <v>"открытые запросы-предложения"</v>
      </c>
    </row>
    <row r="522" spans="1:16" s="2" customFormat="1" ht="22.5" x14ac:dyDescent="0.2">
      <c r="A522" s="22"/>
      <c r="B522" s="23"/>
      <c r="C522" s="24"/>
      <c r="D522" s="24"/>
      <c r="E522" s="44" t="s">
        <v>34</v>
      </c>
      <c r="F522" s="11" t="s">
        <v>26</v>
      </c>
      <c r="G522" s="25">
        <v>5.87</v>
      </c>
      <c r="H522" s="25">
        <v>5.41</v>
      </c>
      <c r="I522" s="26">
        <v>13.7</v>
      </c>
      <c r="J522" s="25">
        <v>24.98</v>
      </c>
      <c r="K522" s="25">
        <v>26.61</v>
      </c>
      <c r="L522" s="25">
        <v>17.84</v>
      </c>
      <c r="M522" s="26">
        <v>-1.5</v>
      </c>
      <c r="N522" s="25">
        <v>42.95</v>
      </c>
      <c r="O522" s="25">
        <v>67.930000000000007</v>
      </c>
      <c r="P522" s="27" t="str">
        <f>VLOOKUP(E522,[1]TDSheet!$E$16:$L$1056,8,0)</f>
        <v>"открытые запросы-предложения"</v>
      </c>
    </row>
    <row r="523" spans="1:16" s="2" customFormat="1" ht="22.5" x14ac:dyDescent="0.2">
      <c r="A523" s="22"/>
      <c r="B523" s="23"/>
      <c r="C523" s="24"/>
      <c r="D523" s="24"/>
      <c r="E523" s="44" t="s">
        <v>35</v>
      </c>
      <c r="F523" s="11" t="s">
        <v>26</v>
      </c>
      <c r="G523" s="25">
        <v>4.95</v>
      </c>
      <c r="H523" s="25">
        <v>15.25</v>
      </c>
      <c r="I523" s="25">
        <v>10.77</v>
      </c>
      <c r="J523" s="25">
        <v>30.97</v>
      </c>
      <c r="K523" s="25">
        <v>42.07</v>
      </c>
      <c r="L523" s="25">
        <v>16.09</v>
      </c>
      <c r="M523" s="25">
        <v>15.05</v>
      </c>
      <c r="N523" s="25">
        <v>73.209999999999994</v>
      </c>
      <c r="O523" s="25">
        <v>104.18</v>
      </c>
      <c r="P523" s="27" t="str">
        <f>VLOOKUP(E523,[1]TDSheet!$E$16:$L$1056,8,0)</f>
        <v>"открытые запросы-предложения"</v>
      </c>
    </row>
    <row r="524" spans="1:16" s="2" customFormat="1" ht="22.5" x14ac:dyDescent="0.2">
      <c r="A524" s="22"/>
      <c r="B524" s="23"/>
      <c r="C524" s="24"/>
      <c r="D524" s="24"/>
      <c r="E524" s="44" t="s">
        <v>36</v>
      </c>
      <c r="F524" s="11" t="s">
        <v>26</v>
      </c>
      <c r="G524" s="25">
        <v>24.97</v>
      </c>
      <c r="H524" s="26">
        <v>23.4</v>
      </c>
      <c r="I524" s="25">
        <v>23.93</v>
      </c>
      <c r="J524" s="26">
        <v>72.3</v>
      </c>
      <c r="K524" s="25">
        <v>26.88</v>
      </c>
      <c r="L524" s="25">
        <v>27.25</v>
      </c>
      <c r="M524" s="25">
        <v>24.36</v>
      </c>
      <c r="N524" s="25">
        <v>78.489999999999995</v>
      </c>
      <c r="O524" s="25">
        <v>150.79</v>
      </c>
      <c r="P524" s="27" t="str">
        <f>VLOOKUP(E524,[1]TDSheet!$E$16:$L$1056,8,0)</f>
        <v>"открытые запросы-предложения"</v>
      </c>
    </row>
    <row r="525" spans="1:16" s="2" customFormat="1" ht="12" x14ac:dyDescent="0.2">
      <c r="A525" s="22"/>
      <c r="B525" s="23"/>
      <c r="C525" s="24"/>
      <c r="D525" s="24"/>
      <c r="E525" s="44" t="s">
        <v>279</v>
      </c>
      <c r="F525" s="11" t="s">
        <v>26</v>
      </c>
      <c r="G525" s="25">
        <v>34.18</v>
      </c>
      <c r="H525" s="25">
        <v>36.99</v>
      </c>
      <c r="I525" s="25">
        <v>29.87</v>
      </c>
      <c r="J525" s="25">
        <v>101.04</v>
      </c>
      <c r="K525" s="25">
        <v>26.62</v>
      </c>
      <c r="L525" s="25">
        <v>19.63</v>
      </c>
      <c r="M525" s="25">
        <v>23.66</v>
      </c>
      <c r="N525" s="25">
        <v>69.91</v>
      </c>
      <c r="O525" s="25">
        <v>170.95</v>
      </c>
      <c r="P525" s="27" t="str">
        <f>VLOOKUP(E525,[1]TDSheet!$E$16:$L$1056,8,0)</f>
        <v>"прямые закупки"</v>
      </c>
    </row>
    <row r="526" spans="1:16" s="2" customFormat="1" ht="12" x14ac:dyDescent="0.2">
      <c r="A526" s="22"/>
      <c r="B526" s="23"/>
      <c r="C526" s="24"/>
      <c r="D526" s="24"/>
      <c r="E526" s="44" t="s">
        <v>282</v>
      </c>
      <c r="F526" s="11" t="s">
        <v>26</v>
      </c>
      <c r="G526" s="25">
        <v>2.38</v>
      </c>
      <c r="H526" s="25">
        <v>2.98</v>
      </c>
      <c r="I526" s="25">
        <v>2.0099999999999998</v>
      </c>
      <c r="J526" s="25">
        <v>7.37</v>
      </c>
      <c r="K526" s="25">
        <v>5.96</v>
      </c>
      <c r="L526" s="26">
        <v>4.7</v>
      </c>
      <c r="M526" s="26">
        <v>4.0999999999999996</v>
      </c>
      <c r="N526" s="25">
        <v>14.76</v>
      </c>
      <c r="O526" s="25">
        <v>22.13</v>
      </c>
      <c r="P526" s="27" t="str">
        <f>VLOOKUP(E526,[1]TDSheet!$E$16:$L$1056,8,0)</f>
        <v>"прямые закупки"</v>
      </c>
    </row>
    <row r="527" spans="1:16" s="2" customFormat="1" ht="22.5" x14ac:dyDescent="0.2">
      <c r="A527" s="22"/>
      <c r="B527" s="23"/>
      <c r="C527" s="24"/>
      <c r="D527" s="24"/>
      <c r="E527" s="44" t="s">
        <v>290</v>
      </c>
      <c r="F527" s="11" t="s">
        <v>26</v>
      </c>
      <c r="G527" s="25">
        <v>9.6199999999999992</v>
      </c>
      <c r="H527" s="25">
        <v>7.58</v>
      </c>
      <c r="I527" s="25">
        <v>8.17</v>
      </c>
      <c r="J527" s="25">
        <v>25.37</v>
      </c>
      <c r="K527" s="25">
        <v>8.1300000000000008</v>
      </c>
      <c r="L527" s="25">
        <v>8.84</v>
      </c>
      <c r="M527" s="26">
        <v>8.8000000000000007</v>
      </c>
      <c r="N527" s="25">
        <v>25.77</v>
      </c>
      <c r="O527" s="25">
        <v>51.14</v>
      </c>
      <c r="P527" s="27" t="str">
        <f>VLOOKUP(E527,[1]TDSheet!$E$16:$L$1056,8,0)</f>
        <v>"открытые запросы-предложения"</v>
      </c>
    </row>
    <row r="528" spans="1:16" s="2" customFormat="1" ht="12" x14ac:dyDescent="0.2">
      <c r="A528" s="22"/>
      <c r="B528" s="23"/>
      <c r="C528" s="24"/>
      <c r="D528" s="24"/>
      <c r="E528" s="44" t="s">
        <v>37</v>
      </c>
      <c r="F528" s="11" t="s">
        <v>26</v>
      </c>
      <c r="G528" s="25">
        <v>1.27</v>
      </c>
      <c r="H528" s="26">
        <v>1.9</v>
      </c>
      <c r="I528" s="26">
        <v>2.2000000000000002</v>
      </c>
      <c r="J528" s="25">
        <v>5.37</v>
      </c>
      <c r="K528" s="25">
        <v>6.16</v>
      </c>
      <c r="L528" s="25">
        <v>7.28</v>
      </c>
      <c r="M528" s="25">
        <v>6.47</v>
      </c>
      <c r="N528" s="25">
        <v>19.91</v>
      </c>
      <c r="O528" s="25">
        <v>25.28</v>
      </c>
      <c r="P528" s="27" t="str">
        <f>VLOOKUP(E528,[1]TDSheet!$E$16:$L$1056,8,0)</f>
        <v>"прямые закупки"</v>
      </c>
    </row>
    <row r="529" spans="1:16" s="2" customFormat="1" ht="12" x14ac:dyDescent="0.2">
      <c r="A529" s="22"/>
      <c r="B529" s="23"/>
      <c r="C529" s="24"/>
      <c r="D529" s="24"/>
      <c r="E529" s="44" t="s">
        <v>38</v>
      </c>
      <c r="F529" s="11" t="s">
        <v>26</v>
      </c>
      <c r="G529" s="25">
        <v>2.06</v>
      </c>
      <c r="H529" s="25">
        <v>24.72</v>
      </c>
      <c r="I529" s="25">
        <v>5.47</v>
      </c>
      <c r="J529" s="25">
        <v>32.25</v>
      </c>
      <c r="K529" s="25">
        <v>418.73</v>
      </c>
      <c r="L529" s="25">
        <v>4.25</v>
      </c>
      <c r="M529" s="25">
        <v>1.23</v>
      </c>
      <c r="N529" s="25">
        <v>424.21</v>
      </c>
      <c r="O529" s="25">
        <v>456.46</v>
      </c>
      <c r="P529" s="27" t="str">
        <f>VLOOKUP(E529,[1]TDSheet!$E$16:$L$1056,8,0)</f>
        <v>"прямые закупки"</v>
      </c>
    </row>
    <row r="530" spans="1:16" s="2" customFormat="1" ht="22.5" x14ac:dyDescent="0.2">
      <c r="A530" s="22"/>
      <c r="B530" s="23"/>
      <c r="C530" s="24"/>
      <c r="D530" s="24"/>
      <c r="E530" s="44" t="s">
        <v>39</v>
      </c>
      <c r="F530" s="11" t="s">
        <v>26</v>
      </c>
      <c r="G530" s="25">
        <v>32.229999999999997</v>
      </c>
      <c r="H530" s="25">
        <v>34.08</v>
      </c>
      <c r="I530" s="25">
        <v>35.08</v>
      </c>
      <c r="J530" s="25">
        <v>101.39</v>
      </c>
      <c r="K530" s="26">
        <v>35.799999999999997</v>
      </c>
      <c r="L530" s="25">
        <v>28.43</v>
      </c>
      <c r="M530" s="25">
        <v>30.54</v>
      </c>
      <c r="N530" s="25">
        <v>94.77</v>
      </c>
      <c r="O530" s="25">
        <v>196.16</v>
      </c>
      <c r="P530" s="27" t="str">
        <f>VLOOKUP(E530,[1]TDSheet!$E$16:$L$1056,8,0)</f>
        <v>"открытые запросы-предложения"</v>
      </c>
    </row>
    <row r="531" spans="1:16" s="2" customFormat="1" ht="22.5" x14ac:dyDescent="0.2">
      <c r="A531" s="22"/>
      <c r="B531" s="23"/>
      <c r="C531" s="24"/>
      <c r="D531" s="24"/>
      <c r="E531" s="44" t="s">
        <v>40</v>
      </c>
      <c r="F531" s="11" t="s">
        <v>26</v>
      </c>
      <c r="G531" s="25">
        <v>30.09</v>
      </c>
      <c r="H531" s="25">
        <v>31.61</v>
      </c>
      <c r="I531" s="25">
        <v>30.48</v>
      </c>
      <c r="J531" s="25">
        <v>92.18</v>
      </c>
      <c r="K531" s="26">
        <v>33.1</v>
      </c>
      <c r="L531" s="26">
        <v>32.1</v>
      </c>
      <c r="M531" s="25">
        <v>24.94</v>
      </c>
      <c r="N531" s="25">
        <v>90.14</v>
      </c>
      <c r="O531" s="25">
        <v>182.32</v>
      </c>
      <c r="P531" s="27" t="str">
        <f>VLOOKUP(E531,[1]TDSheet!$E$16:$L$1056,8,0)</f>
        <v>"открытые запросы-предложения"</v>
      </c>
    </row>
    <row r="532" spans="1:16" s="2" customFormat="1" ht="22.5" x14ac:dyDescent="0.2">
      <c r="A532" s="22"/>
      <c r="B532" s="23"/>
      <c r="C532" s="24"/>
      <c r="D532" s="24"/>
      <c r="E532" s="44" t="s">
        <v>41</v>
      </c>
      <c r="F532" s="11" t="s">
        <v>26</v>
      </c>
      <c r="G532" s="25">
        <v>2.68</v>
      </c>
      <c r="H532" s="11"/>
      <c r="I532" s="26">
        <v>0.4</v>
      </c>
      <c r="J532" s="25">
        <v>3.08</v>
      </c>
      <c r="K532" s="25">
        <v>2.19</v>
      </c>
      <c r="L532" s="25">
        <v>15.13</v>
      </c>
      <c r="M532" s="25">
        <v>2.73</v>
      </c>
      <c r="N532" s="25">
        <v>20.05</v>
      </c>
      <c r="O532" s="25">
        <v>23.13</v>
      </c>
      <c r="P532" s="27" t="str">
        <f>VLOOKUP(E532,[1]TDSheet!$E$16:$L$1056,8,0)</f>
        <v>"открытые запросы-предложения"</v>
      </c>
    </row>
    <row r="533" spans="1:16" s="2" customFormat="1" ht="22.5" x14ac:dyDescent="0.2">
      <c r="A533" s="22"/>
      <c r="B533" s="23"/>
      <c r="C533" s="24"/>
      <c r="D533" s="24"/>
      <c r="E533" s="44" t="s">
        <v>42</v>
      </c>
      <c r="F533" s="11" t="s">
        <v>26</v>
      </c>
      <c r="G533" s="25">
        <v>65.989999999999995</v>
      </c>
      <c r="H533" s="25">
        <v>48.27</v>
      </c>
      <c r="I533" s="25">
        <v>46.85</v>
      </c>
      <c r="J533" s="25">
        <v>161.11000000000001</v>
      </c>
      <c r="K533" s="25">
        <v>47.34</v>
      </c>
      <c r="L533" s="25">
        <v>43.76</v>
      </c>
      <c r="M533" s="25">
        <v>42.43</v>
      </c>
      <c r="N533" s="25">
        <v>133.53</v>
      </c>
      <c r="O533" s="25">
        <v>294.64</v>
      </c>
      <c r="P533" s="27" t="str">
        <f>VLOOKUP(E533,[1]TDSheet!$E$16:$L$1056,8,0)</f>
        <v>"открытые запросы-предложения"</v>
      </c>
    </row>
    <row r="534" spans="1:16" s="2" customFormat="1" ht="22.5" x14ac:dyDescent="0.2">
      <c r="A534" s="22"/>
      <c r="B534" s="23"/>
      <c r="C534" s="24"/>
      <c r="D534" s="24"/>
      <c r="E534" s="44" t="s">
        <v>56</v>
      </c>
      <c r="F534" s="11" t="s">
        <v>26</v>
      </c>
      <c r="G534" s="26">
        <v>3.5</v>
      </c>
      <c r="H534" s="11"/>
      <c r="I534" s="25">
        <v>17.93</v>
      </c>
      <c r="J534" s="25">
        <v>21.43</v>
      </c>
      <c r="K534" s="25">
        <v>5.45</v>
      </c>
      <c r="L534" s="25">
        <v>26.67</v>
      </c>
      <c r="M534" s="25">
        <v>8.8800000000000008</v>
      </c>
      <c r="N534" s="18">
        <v>41</v>
      </c>
      <c r="O534" s="25">
        <v>62.43</v>
      </c>
      <c r="P534" s="27" t="str">
        <f>VLOOKUP(E534,[1]TDSheet!$E$16:$L$1056,8,0)</f>
        <v>"открытые запросы-предложения"</v>
      </c>
    </row>
    <row r="535" spans="1:16" s="2" customFormat="1" ht="24" x14ac:dyDescent="0.2">
      <c r="A535" s="22"/>
      <c r="B535" s="23"/>
      <c r="C535" s="24"/>
      <c r="D535" s="24"/>
      <c r="E535" s="44" t="s">
        <v>43</v>
      </c>
      <c r="F535" s="11" t="s">
        <v>26</v>
      </c>
      <c r="G535" s="18">
        <v>7</v>
      </c>
      <c r="H535" s="25">
        <v>6.56</v>
      </c>
      <c r="I535" s="18">
        <v>7</v>
      </c>
      <c r="J535" s="25">
        <v>20.56</v>
      </c>
      <c r="K535" s="25">
        <v>6.85</v>
      </c>
      <c r="L535" s="25">
        <v>7.09</v>
      </c>
      <c r="M535" s="25">
        <v>6.79</v>
      </c>
      <c r="N535" s="25">
        <v>20.73</v>
      </c>
      <c r="O535" s="25">
        <v>41.29</v>
      </c>
      <c r="P535" s="27" t="str">
        <f>VLOOKUP(E535,[1]TDSheet!$E$16:$L$1056,8,0)</f>
        <v>"открытые запросы-предложения"</v>
      </c>
    </row>
    <row r="536" spans="1:16" s="2" customFormat="1" ht="22.5" x14ac:dyDescent="0.2">
      <c r="A536" s="22"/>
      <c r="B536" s="23"/>
      <c r="C536" s="24"/>
      <c r="D536" s="24"/>
      <c r="E536" s="44" t="s">
        <v>44</v>
      </c>
      <c r="F536" s="11" t="s">
        <v>26</v>
      </c>
      <c r="G536" s="25">
        <v>6.26</v>
      </c>
      <c r="H536" s="25">
        <v>5.86</v>
      </c>
      <c r="I536" s="25">
        <v>6.17</v>
      </c>
      <c r="J536" s="25">
        <v>18.29</v>
      </c>
      <c r="K536" s="25">
        <v>6.29</v>
      </c>
      <c r="L536" s="26">
        <v>6.4</v>
      </c>
      <c r="M536" s="25">
        <v>6.12</v>
      </c>
      <c r="N536" s="25">
        <v>18.809999999999999</v>
      </c>
      <c r="O536" s="26">
        <v>37.1</v>
      </c>
      <c r="P536" s="27" t="str">
        <f>VLOOKUP(E536,[1]TDSheet!$E$16:$L$1056,8,0)</f>
        <v>"открытые запросы-предложения"</v>
      </c>
    </row>
    <row r="537" spans="1:16" s="2" customFormat="1" ht="12" x14ac:dyDescent="0.2">
      <c r="A537" s="22"/>
      <c r="B537" s="23"/>
      <c r="C537" s="24"/>
      <c r="D537" s="24"/>
      <c r="E537" s="44" t="s">
        <v>291</v>
      </c>
      <c r="F537" s="11" t="s">
        <v>26</v>
      </c>
      <c r="G537" s="25">
        <v>75.33</v>
      </c>
      <c r="H537" s="25">
        <v>67.44</v>
      </c>
      <c r="I537" s="25">
        <v>46.18</v>
      </c>
      <c r="J537" s="25">
        <v>188.95</v>
      </c>
      <c r="K537" s="25">
        <v>35.03</v>
      </c>
      <c r="L537" s="25">
        <v>13.15</v>
      </c>
      <c r="M537" s="25">
        <v>0.17</v>
      </c>
      <c r="N537" s="25">
        <v>48.35</v>
      </c>
      <c r="O537" s="26">
        <v>237.3</v>
      </c>
      <c r="P537" s="27" t="str">
        <f>VLOOKUP(E537,[1]TDSheet!$E$16:$L$1056,8,0)</f>
        <v>"прямые закупки"</v>
      </c>
    </row>
    <row r="538" spans="1:16" s="2" customFormat="1" ht="12" x14ac:dyDescent="0.2">
      <c r="A538" s="22"/>
      <c r="B538" s="23"/>
      <c r="C538" s="24"/>
      <c r="D538" s="24"/>
      <c r="E538" s="44" t="s">
        <v>45</v>
      </c>
      <c r="F538" s="11" t="s">
        <v>26</v>
      </c>
      <c r="G538" s="25">
        <v>46.95</v>
      </c>
      <c r="H538" s="25">
        <v>46.63</v>
      </c>
      <c r="I538" s="25">
        <v>46.96</v>
      </c>
      <c r="J538" s="25">
        <v>140.54</v>
      </c>
      <c r="K538" s="26">
        <v>46.9</v>
      </c>
      <c r="L538" s="25">
        <v>47.13</v>
      </c>
      <c r="M538" s="25">
        <v>47.09</v>
      </c>
      <c r="N538" s="25">
        <v>141.12</v>
      </c>
      <c r="O538" s="25">
        <v>281.66000000000003</v>
      </c>
      <c r="P538" s="27" t="str">
        <f>VLOOKUP(E538,[1]TDSheet!$E$16:$L$1056,8,0)</f>
        <v>"прямые закупки"</v>
      </c>
    </row>
    <row r="539" spans="1:16" s="2" customFormat="1" ht="22.5" x14ac:dyDescent="0.2">
      <c r="A539" s="22"/>
      <c r="B539" s="23"/>
      <c r="C539" s="24"/>
      <c r="D539" s="24"/>
      <c r="E539" s="44" t="s">
        <v>46</v>
      </c>
      <c r="F539" s="11" t="s">
        <v>26</v>
      </c>
      <c r="G539" s="25">
        <v>0.86</v>
      </c>
      <c r="H539" s="25">
        <v>5.52</v>
      </c>
      <c r="I539" s="25">
        <v>4.51</v>
      </c>
      <c r="J539" s="25">
        <v>10.89</v>
      </c>
      <c r="K539" s="25">
        <v>3.89</v>
      </c>
      <c r="L539" s="11"/>
      <c r="M539" s="25">
        <v>4.32</v>
      </c>
      <c r="N539" s="25">
        <v>8.2100000000000009</v>
      </c>
      <c r="O539" s="26">
        <v>19.100000000000001</v>
      </c>
      <c r="P539" s="27" t="str">
        <f>VLOOKUP(E539,[1]TDSheet!$E$16:$L$1056,8,0)</f>
        <v>"открытые запросы-предложения"</v>
      </c>
    </row>
    <row r="540" spans="1:16" s="2" customFormat="1" ht="22.5" x14ac:dyDescent="0.2">
      <c r="A540" s="22"/>
      <c r="B540" s="23"/>
      <c r="C540" s="24"/>
      <c r="D540" s="24"/>
      <c r="E540" s="44" t="s">
        <v>47</v>
      </c>
      <c r="F540" s="11" t="s">
        <v>26</v>
      </c>
      <c r="G540" s="25">
        <v>21.19</v>
      </c>
      <c r="H540" s="25">
        <v>12.64</v>
      </c>
      <c r="I540" s="25">
        <v>12.64</v>
      </c>
      <c r="J540" s="25">
        <v>46.47</v>
      </c>
      <c r="K540" s="25">
        <v>32.31</v>
      </c>
      <c r="L540" s="25">
        <v>12.62</v>
      </c>
      <c r="M540" s="25">
        <v>12.65</v>
      </c>
      <c r="N540" s="25">
        <v>57.58</v>
      </c>
      <c r="O540" s="25">
        <v>104.05</v>
      </c>
      <c r="P540" s="27" t="str">
        <f>VLOOKUP(E540,[1]TDSheet!$E$16:$L$1056,8,0)</f>
        <v>"открытые запросы-предложения"</v>
      </c>
    </row>
    <row r="541" spans="1:16" s="2" customFormat="1" ht="22.5" x14ac:dyDescent="0.2">
      <c r="A541" s="22"/>
      <c r="B541" s="23"/>
      <c r="C541" s="24"/>
      <c r="D541" s="24"/>
      <c r="E541" s="44" t="s">
        <v>293</v>
      </c>
      <c r="F541" s="11" t="s">
        <v>26</v>
      </c>
      <c r="G541" s="25">
        <v>8.09</v>
      </c>
      <c r="H541" s="25">
        <v>8.19</v>
      </c>
      <c r="I541" s="25">
        <v>7.97</v>
      </c>
      <c r="J541" s="25">
        <v>24.25</v>
      </c>
      <c r="K541" s="25">
        <v>8.5500000000000007</v>
      </c>
      <c r="L541" s="25">
        <v>8.19</v>
      </c>
      <c r="M541" s="25">
        <v>7.85</v>
      </c>
      <c r="N541" s="25">
        <v>24.59</v>
      </c>
      <c r="O541" s="25">
        <v>48.84</v>
      </c>
      <c r="P541" s="27" t="str">
        <f>VLOOKUP(E541,[1]TDSheet!$E$16:$L$1056,8,0)</f>
        <v>"открытые запросы-предложения"</v>
      </c>
    </row>
    <row r="542" spans="1:16" s="2" customFormat="1" ht="22.5" x14ac:dyDescent="0.2">
      <c r="A542" s="22"/>
      <c r="B542" s="23"/>
      <c r="C542" s="24"/>
      <c r="D542" s="24"/>
      <c r="E542" s="44" t="s">
        <v>294</v>
      </c>
      <c r="F542" s="11" t="s">
        <v>26</v>
      </c>
      <c r="G542" s="25">
        <v>11.32</v>
      </c>
      <c r="H542" s="25">
        <v>11.35</v>
      </c>
      <c r="I542" s="25">
        <v>11.17</v>
      </c>
      <c r="J542" s="25">
        <v>33.840000000000003</v>
      </c>
      <c r="K542" s="25">
        <v>11.72</v>
      </c>
      <c r="L542" s="25">
        <v>11.69</v>
      </c>
      <c r="M542" s="25">
        <v>11.16</v>
      </c>
      <c r="N542" s="25">
        <v>34.57</v>
      </c>
      <c r="O542" s="25">
        <v>68.41</v>
      </c>
      <c r="P542" s="27" t="str">
        <f>VLOOKUP(E542,[1]TDSheet!$E$16:$L$1056,8,0)</f>
        <v>"открытые запросы-предложения"</v>
      </c>
    </row>
    <row r="543" spans="1:16" s="2" customFormat="1" ht="22.5" x14ac:dyDescent="0.2">
      <c r="A543" s="22"/>
      <c r="B543" s="23"/>
      <c r="C543" s="24"/>
      <c r="D543" s="24"/>
      <c r="E543" s="44" t="s">
        <v>295</v>
      </c>
      <c r="F543" s="11" t="s">
        <v>26</v>
      </c>
      <c r="G543" s="25">
        <v>3.22</v>
      </c>
      <c r="H543" s="25">
        <v>4.3099999999999996</v>
      </c>
      <c r="I543" s="25">
        <v>4.1100000000000003</v>
      </c>
      <c r="J543" s="25">
        <v>11.64</v>
      </c>
      <c r="K543" s="25">
        <v>8.66</v>
      </c>
      <c r="L543" s="25">
        <v>3.99</v>
      </c>
      <c r="M543" s="25">
        <v>15.24</v>
      </c>
      <c r="N543" s="25">
        <v>27.89</v>
      </c>
      <c r="O543" s="25">
        <v>39.53</v>
      </c>
      <c r="P543" s="27" t="str">
        <f>VLOOKUP(E543,[1]TDSheet!$E$16:$L$1056,8,0)</f>
        <v>"открытые запросы-предложения"</v>
      </c>
    </row>
    <row r="544" spans="1:16" s="2" customFormat="1" ht="24" x14ac:dyDescent="0.2">
      <c r="A544" s="22"/>
      <c r="B544" s="23"/>
      <c r="C544" s="24"/>
      <c r="D544" s="24"/>
      <c r="E544" s="44" t="s">
        <v>296</v>
      </c>
      <c r="F544" s="11" t="s">
        <v>26</v>
      </c>
      <c r="G544" s="25">
        <v>1.98</v>
      </c>
      <c r="H544" s="25">
        <v>2.4500000000000002</v>
      </c>
      <c r="I544" s="25">
        <v>2.2599999999999998</v>
      </c>
      <c r="J544" s="25">
        <v>6.69</v>
      </c>
      <c r="K544" s="25">
        <v>2.72</v>
      </c>
      <c r="L544" s="25">
        <v>2.13</v>
      </c>
      <c r="M544" s="25">
        <v>2.04</v>
      </c>
      <c r="N544" s="25">
        <v>6.89</v>
      </c>
      <c r="O544" s="25">
        <v>13.58</v>
      </c>
      <c r="P544" s="27" t="str">
        <f>VLOOKUP(E544,[1]TDSheet!$E$16:$L$1056,8,0)</f>
        <v>"открытые запросы-предложения"</v>
      </c>
    </row>
    <row r="545" spans="1:16" s="2" customFormat="1" ht="22.5" x14ac:dyDescent="0.2">
      <c r="A545" s="22"/>
      <c r="B545" s="23"/>
      <c r="C545" s="24"/>
      <c r="D545" s="24"/>
      <c r="E545" s="44" t="s">
        <v>48</v>
      </c>
      <c r="F545" s="11" t="s">
        <v>26</v>
      </c>
      <c r="G545" s="25">
        <v>3.13</v>
      </c>
      <c r="H545" s="26">
        <v>2.2000000000000002</v>
      </c>
      <c r="I545" s="25">
        <v>1.63</v>
      </c>
      <c r="J545" s="25">
        <v>6.96</v>
      </c>
      <c r="K545" s="25">
        <v>3.34</v>
      </c>
      <c r="L545" s="25">
        <v>1.73</v>
      </c>
      <c r="M545" s="25">
        <v>23.06</v>
      </c>
      <c r="N545" s="25">
        <v>28.13</v>
      </c>
      <c r="O545" s="25">
        <v>35.090000000000003</v>
      </c>
      <c r="P545" s="27" t="str">
        <f>VLOOKUP(E545,[1]TDSheet!$E$16:$L$1056,8,0)</f>
        <v>"открытые запросы-предложения"</v>
      </c>
    </row>
    <row r="546" spans="1:16" s="2" customFormat="1" ht="22.5" x14ac:dyDescent="0.2">
      <c r="A546" s="22"/>
      <c r="B546" s="23"/>
      <c r="C546" s="24"/>
      <c r="D546" s="24"/>
      <c r="E546" s="44" t="s">
        <v>49</v>
      </c>
      <c r="F546" s="11" t="s">
        <v>26</v>
      </c>
      <c r="G546" s="25">
        <v>65.67</v>
      </c>
      <c r="H546" s="25">
        <v>65.540000000000006</v>
      </c>
      <c r="I546" s="25">
        <v>60.67</v>
      </c>
      <c r="J546" s="25">
        <v>191.88</v>
      </c>
      <c r="K546" s="25">
        <v>51.21</v>
      </c>
      <c r="L546" s="25">
        <v>80.95</v>
      </c>
      <c r="M546" s="25">
        <v>60.76</v>
      </c>
      <c r="N546" s="25">
        <v>192.92</v>
      </c>
      <c r="O546" s="26">
        <v>384.8</v>
      </c>
      <c r="P546" s="27" t="str">
        <f>VLOOKUP(E546,[1]TDSheet!$E$16:$L$1056,8,0)</f>
        <v>"открытые запросы-предложения"</v>
      </c>
    </row>
    <row r="547" spans="1:16" s="2" customFormat="1" ht="22.5" x14ac:dyDescent="0.2">
      <c r="A547" s="22"/>
      <c r="B547" s="23"/>
      <c r="C547" s="24"/>
      <c r="D547" s="24"/>
      <c r="E547" s="44" t="s">
        <v>297</v>
      </c>
      <c r="F547" s="11" t="s">
        <v>26</v>
      </c>
      <c r="G547" s="25">
        <v>1.65</v>
      </c>
      <c r="H547" s="25">
        <v>1.69</v>
      </c>
      <c r="I547" s="25">
        <v>1.76</v>
      </c>
      <c r="J547" s="26">
        <v>5.0999999999999996</v>
      </c>
      <c r="K547" s="26">
        <v>1.8</v>
      </c>
      <c r="L547" s="25">
        <v>2.09</v>
      </c>
      <c r="M547" s="25">
        <v>2.96</v>
      </c>
      <c r="N547" s="25">
        <v>6.85</v>
      </c>
      <c r="O547" s="25">
        <v>11.95</v>
      </c>
      <c r="P547" s="27" t="str">
        <f>VLOOKUP(E547,[1]TDSheet!$E$16:$L$1056,8,0)</f>
        <v>"открытые запросы-предложения"</v>
      </c>
    </row>
    <row r="548" spans="1:16" s="2" customFormat="1" ht="22.5" x14ac:dyDescent="0.2">
      <c r="A548" s="22"/>
      <c r="B548" s="23"/>
      <c r="C548" s="24"/>
      <c r="D548" s="24"/>
      <c r="E548" s="44" t="s">
        <v>50</v>
      </c>
      <c r="F548" s="11" t="s">
        <v>26</v>
      </c>
      <c r="G548" s="25">
        <v>76.61</v>
      </c>
      <c r="H548" s="25">
        <v>81.73</v>
      </c>
      <c r="I548" s="25">
        <v>82.77</v>
      </c>
      <c r="J548" s="25">
        <v>241.11</v>
      </c>
      <c r="K548" s="25">
        <v>82.11</v>
      </c>
      <c r="L548" s="25">
        <v>82.87</v>
      </c>
      <c r="M548" s="25">
        <v>81.88</v>
      </c>
      <c r="N548" s="25">
        <v>246.86</v>
      </c>
      <c r="O548" s="25">
        <v>487.97</v>
      </c>
      <c r="P548" s="27" t="str">
        <f>VLOOKUP(E548,[1]TDSheet!$E$16:$L$1056,8,0)</f>
        <v>"открытые запросы-предложения"</v>
      </c>
    </row>
    <row r="549" spans="1:16" s="2" customFormat="1" ht="22.5" x14ac:dyDescent="0.2">
      <c r="A549" s="22"/>
      <c r="B549" s="23"/>
      <c r="C549" s="24"/>
      <c r="D549" s="24"/>
      <c r="E549" s="44" t="s">
        <v>298</v>
      </c>
      <c r="F549" s="11" t="s">
        <v>26</v>
      </c>
      <c r="G549" s="25">
        <v>5.26</v>
      </c>
      <c r="H549" s="25">
        <v>6.92</v>
      </c>
      <c r="I549" s="25">
        <v>6.64</v>
      </c>
      <c r="J549" s="25">
        <v>18.82</v>
      </c>
      <c r="K549" s="25">
        <v>6.13</v>
      </c>
      <c r="L549" s="25">
        <v>6.48</v>
      </c>
      <c r="M549" s="18">
        <v>6</v>
      </c>
      <c r="N549" s="25">
        <v>18.61</v>
      </c>
      <c r="O549" s="25">
        <v>37.43</v>
      </c>
      <c r="P549" s="27" t="str">
        <f>VLOOKUP(E549,[1]TDSheet!$E$16:$L$1056,8,0)</f>
        <v>"открытые запросы-предложения"</v>
      </c>
    </row>
    <row r="550" spans="1:16" s="2" customFormat="1" ht="24" x14ac:dyDescent="0.2">
      <c r="A550" s="22"/>
      <c r="B550" s="23"/>
      <c r="C550" s="24"/>
      <c r="D550" s="24"/>
      <c r="E550" s="44" t="s">
        <v>51</v>
      </c>
      <c r="F550" s="11" t="s">
        <v>26</v>
      </c>
      <c r="G550" s="25">
        <v>1.29</v>
      </c>
      <c r="H550" s="11"/>
      <c r="I550" s="11"/>
      <c r="J550" s="25">
        <v>1.29</v>
      </c>
      <c r="K550" s="11"/>
      <c r="L550" s="25">
        <v>1.84</v>
      </c>
      <c r="M550" s="25">
        <v>0.56999999999999995</v>
      </c>
      <c r="N550" s="25">
        <v>2.41</v>
      </c>
      <c r="O550" s="26">
        <v>3.7</v>
      </c>
      <c r="P550" s="27" t="str">
        <f>VLOOKUP(E550,[1]TDSheet!$E$16:$L$1056,8,0)</f>
        <v>"открытые запросы-предложения"</v>
      </c>
    </row>
    <row r="551" spans="1:16" s="2" customFormat="1" ht="24" x14ac:dyDescent="0.2">
      <c r="A551" s="22"/>
      <c r="B551" s="23"/>
      <c r="C551" s="24"/>
      <c r="D551" s="24"/>
      <c r="E551" s="44" t="s">
        <v>280</v>
      </c>
      <c r="F551" s="11" t="s">
        <v>26</v>
      </c>
      <c r="G551" s="25">
        <v>6.01</v>
      </c>
      <c r="H551" s="25">
        <v>9.86</v>
      </c>
      <c r="I551" s="25">
        <v>8.7799999999999994</v>
      </c>
      <c r="J551" s="25">
        <v>24.65</v>
      </c>
      <c r="K551" s="25">
        <v>24.56</v>
      </c>
      <c r="L551" s="25">
        <v>52.89</v>
      </c>
      <c r="M551" s="25">
        <v>21.97</v>
      </c>
      <c r="N551" s="25">
        <v>99.42</v>
      </c>
      <c r="O551" s="25">
        <v>124.07</v>
      </c>
      <c r="P551" s="27" t="str">
        <f>VLOOKUP(E551,[1]TDSheet!$E$16:$L$1056,8,0)</f>
        <v>"открытые запросы-предложения"</v>
      </c>
    </row>
    <row r="552" spans="1:16" s="2" customFormat="1" ht="22.5" x14ac:dyDescent="0.2">
      <c r="A552" s="22"/>
      <c r="B552" s="23"/>
      <c r="C552" s="24"/>
      <c r="D552" s="24"/>
      <c r="E552" s="44" t="s">
        <v>52</v>
      </c>
      <c r="F552" s="11" t="s">
        <v>26</v>
      </c>
      <c r="G552" s="25">
        <v>0.24</v>
      </c>
      <c r="H552" s="25">
        <v>0.08</v>
      </c>
      <c r="I552" s="25">
        <v>7.0000000000000007E-2</v>
      </c>
      <c r="J552" s="25">
        <v>0.39</v>
      </c>
      <c r="K552" s="25">
        <v>0.03</v>
      </c>
      <c r="L552" s="25">
        <v>1.75</v>
      </c>
      <c r="M552" s="25">
        <v>0.93</v>
      </c>
      <c r="N552" s="25">
        <v>2.71</v>
      </c>
      <c r="O552" s="26">
        <v>3.1</v>
      </c>
      <c r="P552" s="27" t="str">
        <f>VLOOKUP(E552,[1]TDSheet!$E$16:$L$1056,8,0)</f>
        <v>"открытые запросы-предложения"</v>
      </c>
    </row>
    <row r="553" spans="1:16" s="2" customFormat="1" ht="22.5" x14ac:dyDescent="0.2">
      <c r="A553" s="22"/>
      <c r="B553" s="23"/>
      <c r="C553" s="24"/>
      <c r="D553" s="24"/>
      <c r="E553" s="44" t="s">
        <v>284</v>
      </c>
      <c r="F553" s="11" t="s">
        <v>26</v>
      </c>
      <c r="G553" s="11"/>
      <c r="H553" s="25">
        <v>27.17</v>
      </c>
      <c r="I553" s="26">
        <v>14.3</v>
      </c>
      <c r="J553" s="25">
        <v>41.47</v>
      </c>
      <c r="K553" s="11"/>
      <c r="L553" s="11"/>
      <c r="M553" s="11"/>
      <c r="N553" s="11"/>
      <c r="O553" s="25">
        <v>41.47</v>
      </c>
      <c r="P553" s="27" t="str">
        <f>VLOOKUP(E553,[1]TDSheet!$E$16:$L$1056,8,0)</f>
        <v>"открытые запросы-предложения"</v>
      </c>
    </row>
    <row r="554" spans="1:16" s="2" customFormat="1" ht="22.5" x14ac:dyDescent="0.2">
      <c r="A554" s="22"/>
      <c r="B554" s="23"/>
      <c r="C554" s="24"/>
      <c r="D554" s="24"/>
      <c r="E554" s="44" t="s">
        <v>55</v>
      </c>
      <c r="F554" s="11" t="s">
        <v>26</v>
      </c>
      <c r="G554" s="11"/>
      <c r="H554" s="11"/>
      <c r="I554" s="25">
        <v>59.09</v>
      </c>
      <c r="J554" s="25">
        <v>59.09</v>
      </c>
      <c r="K554" s="11"/>
      <c r="L554" s="11"/>
      <c r="M554" s="11"/>
      <c r="N554" s="11"/>
      <c r="O554" s="25">
        <v>59.09</v>
      </c>
      <c r="P554" s="27" t="str">
        <f>VLOOKUP(E554,[1]TDSheet!$E$16:$L$1056,8,0)</f>
        <v>"открытые запросы-предложения"</v>
      </c>
    </row>
    <row r="555" spans="1:16" s="2" customFormat="1" ht="22.5" x14ac:dyDescent="0.2">
      <c r="A555" s="22"/>
      <c r="B555" s="23"/>
      <c r="C555" s="24"/>
      <c r="D555" s="24"/>
      <c r="E555" s="44" t="s">
        <v>285</v>
      </c>
      <c r="F555" s="11" t="s">
        <v>26</v>
      </c>
      <c r="G555" s="11"/>
      <c r="H555" s="11"/>
      <c r="I555" s="25">
        <v>4.82</v>
      </c>
      <c r="J555" s="25">
        <v>4.82</v>
      </c>
      <c r="K555" s="25">
        <v>4.8600000000000003</v>
      </c>
      <c r="L555" s="25">
        <v>3.88</v>
      </c>
      <c r="M555" s="25">
        <v>14.07</v>
      </c>
      <c r="N555" s="25">
        <v>22.81</v>
      </c>
      <c r="O555" s="25">
        <v>27.63</v>
      </c>
      <c r="P555" s="27" t="str">
        <f>VLOOKUP(E555,[1]TDSheet!$E$16:$L$1056,8,0)</f>
        <v>"открытые запросы-предложения"</v>
      </c>
    </row>
    <row r="556" spans="1:16" s="2" customFormat="1" ht="24" x14ac:dyDescent="0.2">
      <c r="A556" s="22"/>
      <c r="B556" s="23"/>
      <c r="C556" s="24"/>
      <c r="D556" s="24"/>
      <c r="E556" s="44" t="s">
        <v>281</v>
      </c>
      <c r="F556" s="11" t="s">
        <v>26</v>
      </c>
      <c r="G556" s="11"/>
      <c r="H556" s="11"/>
      <c r="I556" s="25">
        <v>1.75</v>
      </c>
      <c r="J556" s="25">
        <v>1.75</v>
      </c>
      <c r="K556" s="25">
        <v>8.69</v>
      </c>
      <c r="L556" s="11"/>
      <c r="M556" s="11"/>
      <c r="N556" s="25">
        <v>8.69</v>
      </c>
      <c r="O556" s="25">
        <v>10.44</v>
      </c>
      <c r="P556" s="27" t="str">
        <f>VLOOKUP(E556,[1]TDSheet!$E$16:$L$1056,8,0)</f>
        <v>"открытые запросы-предложения"</v>
      </c>
    </row>
    <row r="557" spans="1:16" s="2" customFormat="1" ht="22.5" x14ac:dyDescent="0.2">
      <c r="A557" s="22"/>
      <c r="B557" s="23"/>
      <c r="C557" s="24"/>
      <c r="D557" s="24"/>
      <c r="E557" s="44" t="s">
        <v>58</v>
      </c>
      <c r="F557" s="11" t="s">
        <v>26</v>
      </c>
      <c r="G557" s="11"/>
      <c r="H557" s="11"/>
      <c r="I557" s="25">
        <v>7.29</v>
      </c>
      <c r="J557" s="25">
        <v>7.29</v>
      </c>
      <c r="K557" s="11"/>
      <c r="L557" s="11"/>
      <c r="M557" s="11"/>
      <c r="N557" s="11"/>
      <c r="O557" s="25">
        <v>7.29</v>
      </c>
      <c r="P557" s="27" t="str">
        <f>VLOOKUP(E557,[1]TDSheet!$E$16:$L$1056,8,0)</f>
        <v>"открытые запросы-предложения"</v>
      </c>
    </row>
    <row r="558" spans="1:16" s="2" customFormat="1" ht="22.5" x14ac:dyDescent="0.2">
      <c r="A558" s="22"/>
      <c r="B558" s="23"/>
      <c r="C558" s="24"/>
      <c r="D558" s="24"/>
      <c r="E558" s="44" t="s">
        <v>67</v>
      </c>
      <c r="F558" s="11" t="s">
        <v>26</v>
      </c>
      <c r="G558" s="11"/>
      <c r="H558" s="11"/>
      <c r="I558" s="25">
        <v>0.01</v>
      </c>
      <c r="J558" s="25">
        <v>0.01</v>
      </c>
      <c r="K558" s="11"/>
      <c r="L558" s="11"/>
      <c r="M558" s="11"/>
      <c r="N558" s="11"/>
      <c r="O558" s="25">
        <v>0.01</v>
      </c>
      <c r="P558" s="27" t="str">
        <f>VLOOKUP(E558,[1]TDSheet!$E$16:$L$1056,8,0)</f>
        <v>"открытые запросы-предложения"</v>
      </c>
    </row>
    <row r="559" spans="1:16" s="2" customFormat="1" ht="24" x14ac:dyDescent="0.2">
      <c r="A559" s="22"/>
      <c r="B559" s="23"/>
      <c r="C559" s="24"/>
      <c r="D559" s="24"/>
      <c r="E559" s="44" t="s">
        <v>303</v>
      </c>
      <c r="F559" s="11" t="s">
        <v>26</v>
      </c>
      <c r="G559" s="11"/>
      <c r="H559" s="11"/>
      <c r="I559" s="25">
        <v>9.4499999999999993</v>
      </c>
      <c r="J559" s="25">
        <v>9.4499999999999993</v>
      </c>
      <c r="K559" s="25">
        <v>0.11</v>
      </c>
      <c r="L559" s="11"/>
      <c r="M559" s="25">
        <v>1.45</v>
      </c>
      <c r="N559" s="25">
        <v>1.56</v>
      </c>
      <c r="O559" s="25">
        <v>11.01</v>
      </c>
      <c r="P559" s="27" t="str">
        <f>VLOOKUP(E559,[1]TDSheet!$E$16:$L$1056,8,0)</f>
        <v>"открытые запросы-предложения"</v>
      </c>
    </row>
    <row r="560" spans="1:16" s="2" customFormat="1" ht="22.5" x14ac:dyDescent="0.2">
      <c r="A560" s="22"/>
      <c r="B560" s="23"/>
      <c r="C560" s="24"/>
      <c r="D560" s="24"/>
      <c r="E560" s="44" t="s">
        <v>57</v>
      </c>
      <c r="F560" s="11" t="s">
        <v>26</v>
      </c>
      <c r="G560" s="11"/>
      <c r="H560" s="11"/>
      <c r="I560" s="11"/>
      <c r="J560" s="11"/>
      <c r="K560" s="26">
        <v>0.9</v>
      </c>
      <c r="L560" s="11"/>
      <c r="M560" s="11"/>
      <c r="N560" s="26">
        <v>0.9</v>
      </c>
      <c r="O560" s="26">
        <v>0.9</v>
      </c>
      <c r="P560" s="27" t="str">
        <f>VLOOKUP(E560,[1]TDSheet!$E$16:$L$1056,8,0)</f>
        <v>"открытые запросы-предложения"</v>
      </c>
    </row>
    <row r="561" spans="1:16" s="2" customFormat="1" ht="14.25" x14ac:dyDescent="0.2">
      <c r="A561" s="28"/>
      <c r="B561" s="29"/>
      <c r="C561" s="29"/>
      <c r="D561" s="29"/>
      <c r="E561" s="29"/>
      <c r="F561" s="29" t="s">
        <v>59</v>
      </c>
      <c r="G561" s="33">
        <v>2287.41</v>
      </c>
      <c r="H561" s="33">
        <v>2326.8200000000002</v>
      </c>
      <c r="I561" s="33">
        <v>2463.92</v>
      </c>
      <c r="J561" s="33">
        <v>7078.15</v>
      </c>
      <c r="K561" s="33">
        <v>2811.14</v>
      </c>
      <c r="L561" s="33">
        <v>2512.69</v>
      </c>
      <c r="M561" s="33">
        <v>2359.2800000000002</v>
      </c>
      <c r="N561" s="33">
        <v>7683.11</v>
      </c>
      <c r="O561" s="33">
        <v>14761.26</v>
      </c>
      <c r="P561" s="27"/>
    </row>
    <row r="562" spans="1:16" s="19" customFormat="1" ht="18" x14ac:dyDescent="0.25">
      <c r="A562" s="20"/>
      <c r="B562" s="20" t="s">
        <v>136</v>
      </c>
      <c r="C562" s="21"/>
      <c r="D562" s="21"/>
      <c r="E562" s="43"/>
      <c r="F562" s="20"/>
      <c r="P562" s="27"/>
    </row>
    <row r="563" spans="1:16" s="2" customFormat="1" ht="22.5" x14ac:dyDescent="0.2">
      <c r="A563" s="22"/>
      <c r="B563" s="23" t="s">
        <v>137</v>
      </c>
      <c r="C563" s="24" t="s">
        <v>138</v>
      </c>
      <c r="D563" s="24" t="s">
        <v>139</v>
      </c>
      <c r="E563" s="44" t="s">
        <v>270</v>
      </c>
      <c r="F563" s="11" t="s">
        <v>26</v>
      </c>
      <c r="G563" s="25">
        <v>18.75</v>
      </c>
      <c r="H563" s="25">
        <v>58.55</v>
      </c>
      <c r="I563" s="25">
        <v>96.92</v>
      </c>
      <c r="J563" s="25">
        <v>174.22</v>
      </c>
      <c r="K563" s="25">
        <v>67.67</v>
      </c>
      <c r="L563" s="25">
        <v>152.24</v>
      </c>
      <c r="M563" s="25">
        <v>11.49</v>
      </c>
      <c r="N563" s="26">
        <v>231.4</v>
      </c>
      <c r="O563" s="25">
        <v>405.62</v>
      </c>
      <c r="P563" s="27" t="s">
        <v>301</v>
      </c>
    </row>
    <row r="564" spans="1:16" s="2" customFormat="1" ht="22.5" x14ac:dyDescent="0.2">
      <c r="A564" s="22"/>
      <c r="B564" s="23"/>
      <c r="C564" s="24" t="s">
        <v>140</v>
      </c>
      <c r="D564" s="24" t="s">
        <v>139</v>
      </c>
      <c r="E564" s="44" t="s">
        <v>271</v>
      </c>
      <c r="F564" s="11" t="s">
        <v>26</v>
      </c>
      <c r="G564" s="25">
        <v>8.86</v>
      </c>
      <c r="H564" s="25">
        <v>7.73</v>
      </c>
      <c r="I564" s="25">
        <v>8.2200000000000006</v>
      </c>
      <c r="J564" s="25">
        <v>24.81</v>
      </c>
      <c r="K564" s="25">
        <v>7.13</v>
      </c>
      <c r="L564" s="25">
        <v>6.21</v>
      </c>
      <c r="M564" s="25">
        <v>4.7300000000000004</v>
      </c>
      <c r="N564" s="25">
        <v>18.07</v>
      </c>
      <c r="O564" s="25">
        <v>42.88</v>
      </c>
      <c r="P564" s="27" t="str">
        <f>VLOOKUP(E564,[1]TDSheet!$E$16:$L$1056,8,0)</f>
        <v>"открытые запросы-предложения"</v>
      </c>
    </row>
    <row r="565" spans="1:16" s="2" customFormat="1" ht="24" x14ac:dyDescent="0.2">
      <c r="A565" s="22"/>
      <c r="B565" s="23" t="s">
        <v>141</v>
      </c>
      <c r="C565" s="24" t="s">
        <v>142</v>
      </c>
      <c r="D565" s="24" t="s">
        <v>143</v>
      </c>
      <c r="E565" s="44" t="s">
        <v>272</v>
      </c>
      <c r="F565" s="11" t="s">
        <v>26</v>
      </c>
      <c r="G565" s="32">
        <v>1169.76</v>
      </c>
      <c r="H565" s="32">
        <v>1160.3900000000001</v>
      </c>
      <c r="I565" s="32">
        <v>1165.1099999999999</v>
      </c>
      <c r="J565" s="32">
        <v>3495.26</v>
      </c>
      <c r="K565" s="37">
        <v>1165.0999999999999</v>
      </c>
      <c r="L565" s="37">
        <v>1165.0999999999999</v>
      </c>
      <c r="M565" s="37">
        <v>1165.0999999999999</v>
      </c>
      <c r="N565" s="37">
        <v>3495.3</v>
      </c>
      <c r="O565" s="32">
        <v>6990.56</v>
      </c>
      <c r="P565" s="27" t="str">
        <f>VLOOKUP(E565,[1]TDSheet!$E$16:$L$1056,8,0)</f>
        <v>"прямые закупки"</v>
      </c>
    </row>
    <row r="566" spans="1:16" s="2" customFormat="1" ht="12" x14ac:dyDescent="0.2">
      <c r="A566" s="22"/>
      <c r="B566" s="23"/>
      <c r="C566" s="24" t="s">
        <v>140</v>
      </c>
      <c r="D566" s="24" t="s">
        <v>144</v>
      </c>
      <c r="E566" s="44" t="s">
        <v>86</v>
      </c>
      <c r="F566" s="11" t="s">
        <v>26</v>
      </c>
      <c r="G566" s="32">
        <v>1094.9100000000001</v>
      </c>
      <c r="H566" s="32">
        <v>1094.9100000000001</v>
      </c>
      <c r="I566" s="32">
        <v>1094.9100000000001</v>
      </c>
      <c r="J566" s="32">
        <v>3284.73</v>
      </c>
      <c r="K566" s="32">
        <v>1094.9100000000001</v>
      </c>
      <c r="L566" s="32">
        <v>1537.68</v>
      </c>
      <c r="M566" s="32">
        <v>1183.46</v>
      </c>
      <c r="N566" s="32">
        <v>3816.05</v>
      </c>
      <c r="O566" s="32">
        <v>7100.78</v>
      </c>
      <c r="P566" s="27" t="str">
        <f>VLOOKUP(E566,[1]TDSheet!$E$16:$L$1056,8,0)</f>
        <v>"прямые закупки"</v>
      </c>
    </row>
    <row r="567" spans="1:16" s="2" customFormat="1" ht="12" x14ac:dyDescent="0.2">
      <c r="A567" s="22"/>
      <c r="B567" s="23"/>
      <c r="C567" s="24" t="s">
        <v>145</v>
      </c>
      <c r="D567" s="24" t="s">
        <v>146</v>
      </c>
      <c r="E567" s="44" t="s">
        <v>27</v>
      </c>
      <c r="F567" s="11" t="s">
        <v>26</v>
      </c>
      <c r="G567" s="25">
        <v>5.16</v>
      </c>
      <c r="H567" s="25">
        <v>25.66</v>
      </c>
      <c r="I567" s="25">
        <v>25.66</v>
      </c>
      <c r="J567" s="25">
        <v>56.48</v>
      </c>
      <c r="K567" s="25">
        <v>25.66</v>
      </c>
      <c r="L567" s="25">
        <v>25.66</v>
      </c>
      <c r="M567" s="25">
        <v>27.39</v>
      </c>
      <c r="N567" s="25">
        <v>78.709999999999994</v>
      </c>
      <c r="O567" s="25">
        <v>135.19</v>
      </c>
      <c r="P567" s="27" t="str">
        <f>VLOOKUP(E567,[1]TDSheet!$E$16:$L$1056,8,0)</f>
        <v>"прямые закупки"</v>
      </c>
    </row>
    <row r="568" spans="1:16" s="2" customFormat="1" ht="22.5" x14ac:dyDescent="0.2">
      <c r="A568" s="22"/>
      <c r="B568" s="23"/>
      <c r="C568" s="24" t="s">
        <v>147</v>
      </c>
      <c r="D568" s="24" t="s">
        <v>148</v>
      </c>
      <c r="E568" s="44" t="s">
        <v>28</v>
      </c>
      <c r="F568" s="11" t="s">
        <v>26</v>
      </c>
      <c r="G568" s="25">
        <v>907.71</v>
      </c>
      <c r="H568" s="25">
        <v>878.23</v>
      </c>
      <c r="I568" s="25">
        <v>872.41</v>
      </c>
      <c r="J568" s="32">
        <v>2658.35</v>
      </c>
      <c r="K568" s="32">
        <v>1026.24</v>
      </c>
      <c r="L568" s="25">
        <v>845.61</v>
      </c>
      <c r="M568" s="26">
        <v>813.7</v>
      </c>
      <c r="N568" s="32">
        <v>2685.55</v>
      </c>
      <c r="O568" s="37">
        <v>5343.9</v>
      </c>
      <c r="P568" s="27" t="str">
        <f>VLOOKUP(E568,[1]TDSheet!$E$16:$L$1056,8,0)</f>
        <v>"открытые запросы-предложения"</v>
      </c>
    </row>
    <row r="569" spans="1:16" s="2" customFormat="1" ht="22.5" x14ac:dyDescent="0.2">
      <c r="A569" s="22"/>
      <c r="B569" s="23"/>
      <c r="C569" s="24" t="s">
        <v>140</v>
      </c>
      <c r="D569" s="24" t="s">
        <v>149</v>
      </c>
      <c r="E569" s="44" t="s">
        <v>29</v>
      </c>
      <c r="F569" s="11" t="s">
        <v>26</v>
      </c>
      <c r="G569" s="25">
        <v>9.58</v>
      </c>
      <c r="H569" s="25">
        <v>8.7899999999999991</v>
      </c>
      <c r="I569" s="25">
        <v>8.86</v>
      </c>
      <c r="J569" s="25">
        <v>27.23</v>
      </c>
      <c r="K569" s="25">
        <v>7.97</v>
      </c>
      <c r="L569" s="25">
        <v>6.85</v>
      </c>
      <c r="M569" s="26">
        <v>5.6</v>
      </c>
      <c r="N569" s="25">
        <v>20.420000000000002</v>
      </c>
      <c r="O569" s="25">
        <v>47.65</v>
      </c>
      <c r="P569" s="27" t="str">
        <f>VLOOKUP(E569,[1]TDSheet!$E$16:$L$1056,8,0)</f>
        <v>"открытые запросы-предложения"</v>
      </c>
    </row>
    <row r="570" spans="1:16" s="2" customFormat="1" ht="12" x14ac:dyDescent="0.2">
      <c r="A570" s="22"/>
      <c r="B570" s="23"/>
      <c r="C570" s="24" t="s">
        <v>150</v>
      </c>
      <c r="D570" s="24" t="s">
        <v>151</v>
      </c>
      <c r="E570" s="44" t="s">
        <v>273</v>
      </c>
      <c r="F570" s="11" t="s">
        <v>26</v>
      </c>
      <c r="G570" s="26">
        <v>0.5</v>
      </c>
      <c r="H570" s="25">
        <v>0.35</v>
      </c>
      <c r="I570" s="25">
        <v>0.27</v>
      </c>
      <c r="J570" s="25">
        <v>1.1200000000000001</v>
      </c>
      <c r="K570" s="25">
        <v>0.36</v>
      </c>
      <c r="L570" s="25">
        <v>0.37</v>
      </c>
      <c r="M570" s="25">
        <v>0.18</v>
      </c>
      <c r="N570" s="25">
        <v>0.91</v>
      </c>
      <c r="O570" s="25">
        <v>2.0299999999999998</v>
      </c>
      <c r="P570" s="27" t="str">
        <f>VLOOKUP(E570,[1]TDSheet!$E$16:$L$1056,8,0)</f>
        <v>"прямые закупки"</v>
      </c>
    </row>
    <row r="571" spans="1:16" s="2" customFormat="1" ht="22.5" x14ac:dyDescent="0.2">
      <c r="A571" s="22"/>
      <c r="B571" s="23"/>
      <c r="C571" s="24" t="s">
        <v>152</v>
      </c>
      <c r="D571" s="24" t="s">
        <v>153</v>
      </c>
      <c r="E571" s="44" t="s">
        <v>274</v>
      </c>
      <c r="F571" s="11" t="s">
        <v>26</v>
      </c>
      <c r="G571" s="25">
        <v>0.25</v>
      </c>
      <c r="H571" s="25">
        <v>0.83</v>
      </c>
      <c r="I571" s="25">
        <v>0.45</v>
      </c>
      <c r="J571" s="25">
        <v>1.53</v>
      </c>
      <c r="K571" s="25">
        <v>0.51</v>
      </c>
      <c r="L571" s="25">
        <v>0.57999999999999996</v>
      </c>
      <c r="M571" s="25">
        <v>0.47</v>
      </c>
      <c r="N571" s="25">
        <v>1.56</v>
      </c>
      <c r="O571" s="25">
        <v>3.09</v>
      </c>
      <c r="P571" s="27" t="str">
        <f>VLOOKUP(E571,[1]TDSheet!$E$16:$L$1056,8,0)</f>
        <v>"открытые запросы-предложения"</v>
      </c>
    </row>
    <row r="572" spans="1:16" s="2" customFormat="1" ht="22.5" x14ac:dyDescent="0.2">
      <c r="A572" s="22"/>
      <c r="B572" s="23"/>
      <c r="C572" s="24" t="s">
        <v>154</v>
      </c>
      <c r="D572" s="24" t="s">
        <v>155</v>
      </c>
      <c r="E572" s="44" t="s">
        <v>30</v>
      </c>
      <c r="F572" s="11" t="s">
        <v>26</v>
      </c>
      <c r="G572" s="25">
        <v>133.15</v>
      </c>
      <c r="H572" s="25">
        <v>154.13</v>
      </c>
      <c r="I572" s="25">
        <v>179.05</v>
      </c>
      <c r="J572" s="25">
        <v>466.33</v>
      </c>
      <c r="K572" s="25">
        <v>148.13</v>
      </c>
      <c r="L572" s="25">
        <v>142.15</v>
      </c>
      <c r="M572" s="25">
        <v>148.46</v>
      </c>
      <c r="N572" s="25">
        <v>438.74</v>
      </c>
      <c r="O572" s="25">
        <v>905.07</v>
      </c>
      <c r="P572" s="27" t="str">
        <f>VLOOKUP(E572,[1]TDSheet!$E$16:$L$1056,8,0)</f>
        <v>"открытые запросы-предложения"</v>
      </c>
    </row>
    <row r="573" spans="1:16" s="2" customFormat="1" ht="22.5" x14ac:dyDescent="0.2">
      <c r="A573" s="22"/>
      <c r="B573" s="23"/>
      <c r="C573" s="24" t="s">
        <v>138</v>
      </c>
      <c r="D573" s="24" t="s">
        <v>156</v>
      </c>
      <c r="E573" s="44" t="s">
        <v>275</v>
      </c>
      <c r="F573" s="11" t="s">
        <v>26</v>
      </c>
      <c r="G573" s="25">
        <v>0.21</v>
      </c>
      <c r="H573" s="25">
        <v>0.62</v>
      </c>
      <c r="I573" s="25">
        <v>5.13</v>
      </c>
      <c r="J573" s="25">
        <v>5.96</v>
      </c>
      <c r="K573" s="25">
        <v>1.18</v>
      </c>
      <c r="L573" s="25">
        <v>2.4500000000000002</v>
      </c>
      <c r="M573" s="25">
        <v>2.4900000000000002</v>
      </c>
      <c r="N573" s="25">
        <v>6.12</v>
      </c>
      <c r="O573" s="25">
        <v>12.08</v>
      </c>
      <c r="P573" s="27" t="s">
        <v>301</v>
      </c>
    </row>
    <row r="574" spans="1:16" s="2" customFormat="1" ht="22.5" x14ac:dyDescent="0.2">
      <c r="A574" s="22"/>
      <c r="B574" s="23" t="s">
        <v>157</v>
      </c>
      <c r="C574" s="24" t="s">
        <v>158</v>
      </c>
      <c r="D574" s="24" t="s">
        <v>159</v>
      </c>
      <c r="E574" s="44" t="s">
        <v>31</v>
      </c>
      <c r="F574" s="11" t="s">
        <v>26</v>
      </c>
      <c r="G574" s="25">
        <v>12.43</v>
      </c>
      <c r="H574" s="25">
        <v>41.98</v>
      </c>
      <c r="I574" s="25">
        <v>37.89</v>
      </c>
      <c r="J574" s="26">
        <v>92.3</v>
      </c>
      <c r="K574" s="26">
        <v>14.3</v>
      </c>
      <c r="L574" s="25">
        <v>23.82</v>
      </c>
      <c r="M574" s="25">
        <v>14.44</v>
      </c>
      <c r="N574" s="25">
        <v>52.56</v>
      </c>
      <c r="O574" s="25">
        <v>144.86000000000001</v>
      </c>
      <c r="P574" s="27" t="str">
        <f>VLOOKUP(E574,[1]TDSheet!$E$16:$L$1056,8,0)</f>
        <v>"открытые запросы-предложения"</v>
      </c>
    </row>
    <row r="575" spans="1:16" s="2" customFormat="1" ht="22.5" x14ac:dyDescent="0.2">
      <c r="A575" s="22"/>
      <c r="B575" s="23"/>
      <c r="C575" s="24" t="s">
        <v>158</v>
      </c>
      <c r="D575" s="24" t="s">
        <v>160</v>
      </c>
      <c r="E575" s="44" t="s">
        <v>276</v>
      </c>
      <c r="F575" s="11" t="s">
        <v>26</v>
      </c>
      <c r="G575" s="26">
        <v>2.9</v>
      </c>
      <c r="H575" s="11"/>
      <c r="I575" s="11"/>
      <c r="J575" s="26">
        <v>2.9</v>
      </c>
      <c r="K575" s="25">
        <v>3.52</v>
      </c>
      <c r="L575" s="26">
        <v>64.400000000000006</v>
      </c>
      <c r="M575" s="11"/>
      <c r="N575" s="25">
        <v>67.92</v>
      </c>
      <c r="O575" s="25">
        <v>70.819999999999993</v>
      </c>
      <c r="P575" s="27" t="str">
        <f>VLOOKUP(E575,[1]TDSheet!$E$16:$L$1056,8,0)</f>
        <v>"открытые запросы-предложения"</v>
      </c>
    </row>
    <row r="576" spans="1:16" s="2" customFormat="1" ht="22.5" x14ac:dyDescent="0.2">
      <c r="A576" s="22"/>
      <c r="B576" s="23"/>
      <c r="C576" s="24" t="s">
        <v>158</v>
      </c>
      <c r="D576" s="24" t="s">
        <v>161</v>
      </c>
      <c r="E576" s="44" t="s">
        <v>278</v>
      </c>
      <c r="F576" s="11" t="s">
        <v>26</v>
      </c>
      <c r="G576" s="26">
        <v>4.2</v>
      </c>
      <c r="H576" s="11"/>
      <c r="I576" s="25">
        <v>8.4600000000000009</v>
      </c>
      <c r="J576" s="25">
        <v>12.66</v>
      </c>
      <c r="K576" s="25">
        <v>5.09</v>
      </c>
      <c r="L576" s="11"/>
      <c r="M576" s="26">
        <v>0.5</v>
      </c>
      <c r="N576" s="25">
        <v>5.59</v>
      </c>
      <c r="O576" s="25">
        <v>18.25</v>
      </c>
      <c r="P576" s="27" t="str">
        <f>VLOOKUP(E576,[1]TDSheet!$E$16:$L$1056,8,0)</f>
        <v>"открытые запросы-предложения"</v>
      </c>
    </row>
    <row r="577" spans="1:16" s="2" customFormat="1" ht="22.5" x14ac:dyDescent="0.2">
      <c r="A577" s="22"/>
      <c r="B577" s="23"/>
      <c r="C577" s="24"/>
      <c r="D577" s="24"/>
      <c r="E577" s="44" t="s">
        <v>277</v>
      </c>
      <c r="F577" s="11" t="s">
        <v>26</v>
      </c>
      <c r="G577" s="25">
        <v>2.35</v>
      </c>
      <c r="H577" s="26">
        <v>6.4</v>
      </c>
      <c r="I577" s="25">
        <v>0.23</v>
      </c>
      <c r="J577" s="25">
        <v>8.98</v>
      </c>
      <c r="K577" s="25">
        <v>1.66</v>
      </c>
      <c r="L577" s="11"/>
      <c r="M577" s="25">
        <v>0.28999999999999998</v>
      </c>
      <c r="N577" s="25">
        <v>1.95</v>
      </c>
      <c r="O577" s="25">
        <v>10.93</v>
      </c>
      <c r="P577" s="27" t="str">
        <f>VLOOKUP(E577,[1]TDSheet!$E$16:$L$1056,8,0)</f>
        <v>"открытые запросы-предложения"</v>
      </c>
    </row>
    <row r="578" spans="1:16" s="2" customFormat="1" ht="22.5" x14ac:dyDescent="0.2">
      <c r="A578" s="22"/>
      <c r="B578" s="23"/>
      <c r="C578" s="24"/>
      <c r="D578" s="24"/>
      <c r="E578" s="44" t="s">
        <v>53</v>
      </c>
      <c r="F578" s="11" t="s">
        <v>26</v>
      </c>
      <c r="G578" s="25">
        <v>4.74</v>
      </c>
      <c r="H578" s="25">
        <v>21.57</v>
      </c>
      <c r="I578" s="25">
        <v>40.25</v>
      </c>
      <c r="J578" s="25">
        <v>66.56</v>
      </c>
      <c r="K578" s="25">
        <v>189.76</v>
      </c>
      <c r="L578" s="25">
        <v>60.32</v>
      </c>
      <c r="M578" s="25">
        <v>204.72</v>
      </c>
      <c r="N578" s="26">
        <v>454.8</v>
      </c>
      <c r="O578" s="25">
        <v>521.36</v>
      </c>
      <c r="P578" s="27" t="str">
        <f>VLOOKUP(E578,[1]TDSheet!$E$16:$L$1056,8,0)</f>
        <v>"открытые запросы-предложения"</v>
      </c>
    </row>
    <row r="579" spans="1:16" s="2" customFormat="1" ht="22.5" x14ac:dyDescent="0.2">
      <c r="A579" s="22"/>
      <c r="B579" s="23"/>
      <c r="C579" s="24"/>
      <c r="D579" s="24"/>
      <c r="E579" s="44" t="s">
        <v>32</v>
      </c>
      <c r="F579" s="11" t="s">
        <v>26</v>
      </c>
      <c r="G579" s="25">
        <v>22.25</v>
      </c>
      <c r="H579" s="18">
        <v>15</v>
      </c>
      <c r="I579" s="25">
        <v>30.24</v>
      </c>
      <c r="J579" s="25">
        <v>67.489999999999995</v>
      </c>
      <c r="K579" s="25">
        <v>15.01</v>
      </c>
      <c r="L579" s="25">
        <v>12.94</v>
      </c>
      <c r="M579" s="25">
        <v>16.23</v>
      </c>
      <c r="N579" s="25">
        <v>44.18</v>
      </c>
      <c r="O579" s="25">
        <v>111.67</v>
      </c>
      <c r="P579" s="27" t="str">
        <f>VLOOKUP(E579,[1]TDSheet!$E$16:$L$1056,8,0)</f>
        <v>"открытые запросы-предложения"</v>
      </c>
    </row>
    <row r="580" spans="1:16" s="2" customFormat="1" ht="22.5" x14ac:dyDescent="0.2">
      <c r="A580" s="22"/>
      <c r="B580" s="23"/>
      <c r="C580" s="24"/>
      <c r="D580" s="24"/>
      <c r="E580" s="44" t="s">
        <v>292</v>
      </c>
      <c r="F580" s="11" t="s">
        <v>26</v>
      </c>
      <c r="G580" s="25">
        <v>0.26</v>
      </c>
      <c r="H580" s="25">
        <v>0.15</v>
      </c>
      <c r="I580" s="25">
        <v>0.12</v>
      </c>
      <c r="J580" s="25">
        <v>0.53</v>
      </c>
      <c r="K580" s="25">
        <v>0.25</v>
      </c>
      <c r="L580" s="25">
        <v>0.25</v>
      </c>
      <c r="M580" s="25">
        <v>0.13</v>
      </c>
      <c r="N580" s="25">
        <v>0.63</v>
      </c>
      <c r="O580" s="25">
        <v>1.1599999999999999</v>
      </c>
      <c r="P580" s="27" t="str">
        <f>VLOOKUP(E580,[1]TDSheet!$E$16:$L$1056,8,0)</f>
        <v>"открытые запросы-предложения"</v>
      </c>
    </row>
    <row r="581" spans="1:16" s="2" customFormat="1" ht="22.5" x14ac:dyDescent="0.2">
      <c r="A581" s="22"/>
      <c r="B581" s="23"/>
      <c r="C581" s="24"/>
      <c r="D581" s="24"/>
      <c r="E581" s="44" t="s">
        <v>33</v>
      </c>
      <c r="F581" s="11" t="s">
        <v>26</v>
      </c>
      <c r="G581" s="25">
        <v>0.11</v>
      </c>
      <c r="H581" s="26">
        <v>0.1</v>
      </c>
      <c r="I581" s="25">
        <v>4.21</v>
      </c>
      <c r="J581" s="25">
        <v>4.42</v>
      </c>
      <c r="K581" s="25">
        <v>5.38</v>
      </c>
      <c r="L581" s="25">
        <v>6.56</v>
      </c>
      <c r="M581" s="25">
        <v>0.23</v>
      </c>
      <c r="N581" s="25">
        <v>12.17</v>
      </c>
      <c r="O581" s="25">
        <v>16.59</v>
      </c>
      <c r="P581" s="27" t="str">
        <f>VLOOKUP(E581,[1]TDSheet!$E$16:$L$1056,8,0)</f>
        <v>"открытые запросы-предложения"</v>
      </c>
    </row>
    <row r="582" spans="1:16" s="2" customFormat="1" ht="22.5" x14ac:dyDescent="0.2">
      <c r="A582" s="22"/>
      <c r="B582" s="23"/>
      <c r="C582" s="24"/>
      <c r="D582" s="24"/>
      <c r="E582" s="44" t="s">
        <v>34</v>
      </c>
      <c r="F582" s="11" t="s">
        <v>26</v>
      </c>
      <c r="G582" s="25">
        <v>2.97</v>
      </c>
      <c r="H582" s="25">
        <v>2.2200000000000002</v>
      </c>
      <c r="I582" s="25">
        <v>6.68</v>
      </c>
      <c r="J582" s="25">
        <v>11.87</v>
      </c>
      <c r="K582" s="25">
        <v>10.86</v>
      </c>
      <c r="L582" s="25">
        <v>5.22</v>
      </c>
      <c r="M582" s="26">
        <v>-0.3</v>
      </c>
      <c r="N582" s="25">
        <v>15.78</v>
      </c>
      <c r="O582" s="25">
        <v>27.65</v>
      </c>
      <c r="P582" s="27" t="str">
        <f>VLOOKUP(E582,[1]TDSheet!$E$16:$L$1056,8,0)</f>
        <v>"открытые запросы-предложения"</v>
      </c>
    </row>
    <row r="583" spans="1:16" s="2" customFormat="1" ht="22.5" x14ac:dyDescent="0.2">
      <c r="A583" s="22"/>
      <c r="B583" s="23"/>
      <c r="C583" s="24"/>
      <c r="D583" s="24"/>
      <c r="E583" s="44" t="s">
        <v>35</v>
      </c>
      <c r="F583" s="11" t="s">
        <v>26</v>
      </c>
      <c r="G583" s="25">
        <v>3.51</v>
      </c>
      <c r="H583" s="25">
        <v>8.26</v>
      </c>
      <c r="I583" s="25">
        <v>11.32</v>
      </c>
      <c r="J583" s="25">
        <v>23.09</v>
      </c>
      <c r="K583" s="18">
        <v>15</v>
      </c>
      <c r="L583" s="25">
        <v>3.76</v>
      </c>
      <c r="M583" s="25">
        <v>6.49</v>
      </c>
      <c r="N583" s="25">
        <v>25.25</v>
      </c>
      <c r="O583" s="25">
        <v>48.34</v>
      </c>
      <c r="P583" s="27" t="str">
        <f>VLOOKUP(E583,[1]TDSheet!$E$16:$L$1056,8,0)</f>
        <v>"открытые запросы-предложения"</v>
      </c>
    </row>
    <row r="584" spans="1:16" s="2" customFormat="1" ht="22.5" x14ac:dyDescent="0.2">
      <c r="A584" s="22"/>
      <c r="B584" s="23"/>
      <c r="C584" s="24"/>
      <c r="D584" s="24"/>
      <c r="E584" s="44" t="s">
        <v>36</v>
      </c>
      <c r="F584" s="11" t="s">
        <v>26</v>
      </c>
      <c r="G584" s="25">
        <v>33.590000000000003</v>
      </c>
      <c r="H584" s="25">
        <v>27.88</v>
      </c>
      <c r="I584" s="25">
        <v>28.99</v>
      </c>
      <c r="J584" s="25">
        <v>90.46</v>
      </c>
      <c r="K584" s="26">
        <v>26.6</v>
      </c>
      <c r="L584" s="25">
        <v>22.57</v>
      </c>
      <c r="M584" s="25">
        <v>18.510000000000002</v>
      </c>
      <c r="N584" s="25">
        <v>67.680000000000007</v>
      </c>
      <c r="O584" s="25">
        <v>158.13999999999999</v>
      </c>
      <c r="P584" s="27" t="str">
        <f>VLOOKUP(E584,[1]TDSheet!$E$16:$L$1056,8,0)</f>
        <v>"открытые запросы-предложения"</v>
      </c>
    </row>
    <row r="585" spans="1:16" s="2" customFormat="1" ht="12" x14ac:dyDescent="0.2">
      <c r="A585" s="22"/>
      <c r="B585" s="23"/>
      <c r="C585" s="24"/>
      <c r="D585" s="24"/>
      <c r="E585" s="44" t="s">
        <v>279</v>
      </c>
      <c r="F585" s="11" t="s">
        <v>26</v>
      </c>
      <c r="G585" s="25">
        <v>3.01</v>
      </c>
      <c r="H585" s="26">
        <v>2.2999999999999998</v>
      </c>
      <c r="I585" s="25">
        <v>2.15</v>
      </c>
      <c r="J585" s="25">
        <v>7.46</v>
      </c>
      <c r="K585" s="26">
        <v>2.1</v>
      </c>
      <c r="L585" s="11"/>
      <c r="M585" s="25">
        <v>0.99</v>
      </c>
      <c r="N585" s="25">
        <v>3.09</v>
      </c>
      <c r="O585" s="25">
        <v>10.55</v>
      </c>
      <c r="P585" s="27" t="str">
        <f>VLOOKUP(E585,[1]TDSheet!$E$16:$L$1056,8,0)</f>
        <v>"прямые закупки"</v>
      </c>
    </row>
    <row r="586" spans="1:16" s="2" customFormat="1" ht="22.5" x14ac:dyDescent="0.2">
      <c r="A586" s="22"/>
      <c r="B586" s="23"/>
      <c r="C586" s="24"/>
      <c r="D586" s="24"/>
      <c r="E586" s="44" t="s">
        <v>290</v>
      </c>
      <c r="F586" s="11" t="s">
        <v>26</v>
      </c>
      <c r="G586" s="25">
        <v>15.98</v>
      </c>
      <c r="H586" s="26">
        <v>13.9</v>
      </c>
      <c r="I586" s="25">
        <v>15.93</v>
      </c>
      <c r="J586" s="25">
        <v>45.81</v>
      </c>
      <c r="K586" s="25">
        <v>12.52</v>
      </c>
      <c r="L586" s="25">
        <v>14.41</v>
      </c>
      <c r="M586" s="26">
        <v>15.8</v>
      </c>
      <c r="N586" s="25">
        <v>42.73</v>
      </c>
      <c r="O586" s="25">
        <v>88.54</v>
      </c>
      <c r="P586" s="27" t="str">
        <f>VLOOKUP(E586,[1]TDSheet!$E$16:$L$1056,8,0)</f>
        <v>"открытые запросы-предложения"</v>
      </c>
    </row>
    <row r="587" spans="1:16" s="2" customFormat="1" ht="12" x14ac:dyDescent="0.2">
      <c r="A587" s="22"/>
      <c r="B587" s="23"/>
      <c r="C587" s="24"/>
      <c r="D587" s="24"/>
      <c r="E587" s="44" t="s">
        <v>37</v>
      </c>
      <c r="F587" s="11" t="s">
        <v>26</v>
      </c>
      <c r="G587" s="25">
        <v>2.99</v>
      </c>
      <c r="H587" s="25">
        <v>3.48</v>
      </c>
      <c r="I587" s="25">
        <v>24.54</v>
      </c>
      <c r="J587" s="25">
        <v>31.01</v>
      </c>
      <c r="K587" s="25">
        <v>2.29</v>
      </c>
      <c r="L587" s="25">
        <v>6.09</v>
      </c>
      <c r="M587" s="25">
        <v>15.55</v>
      </c>
      <c r="N587" s="25">
        <v>23.93</v>
      </c>
      <c r="O587" s="25">
        <v>54.94</v>
      </c>
      <c r="P587" s="27" t="str">
        <f>VLOOKUP(E587,[1]TDSheet!$E$16:$L$1056,8,0)</f>
        <v>"прямые закупки"</v>
      </c>
    </row>
    <row r="588" spans="1:16" s="2" customFormat="1" ht="12" x14ac:dyDescent="0.2">
      <c r="A588" s="22"/>
      <c r="B588" s="23"/>
      <c r="C588" s="24"/>
      <c r="D588" s="24"/>
      <c r="E588" s="44" t="s">
        <v>38</v>
      </c>
      <c r="F588" s="11" t="s">
        <v>26</v>
      </c>
      <c r="G588" s="25">
        <v>0.95</v>
      </c>
      <c r="H588" s="25">
        <v>44.41</v>
      </c>
      <c r="I588" s="25">
        <v>11.11</v>
      </c>
      <c r="J588" s="25">
        <v>56.47</v>
      </c>
      <c r="K588" s="26">
        <v>40.4</v>
      </c>
      <c r="L588" s="25">
        <v>0.21</v>
      </c>
      <c r="M588" s="25">
        <v>46.74</v>
      </c>
      <c r="N588" s="25">
        <v>87.35</v>
      </c>
      <c r="O588" s="25">
        <v>143.82</v>
      </c>
      <c r="P588" s="27" t="str">
        <f>VLOOKUP(E588,[1]TDSheet!$E$16:$L$1056,8,0)</f>
        <v>"прямые закупки"</v>
      </c>
    </row>
    <row r="589" spans="1:16" s="2" customFormat="1" ht="22.5" x14ac:dyDescent="0.2">
      <c r="A589" s="22"/>
      <c r="B589" s="23"/>
      <c r="C589" s="24"/>
      <c r="D589" s="24"/>
      <c r="E589" s="44" t="s">
        <v>39</v>
      </c>
      <c r="F589" s="11" t="s">
        <v>26</v>
      </c>
      <c r="G589" s="25">
        <v>15.91</v>
      </c>
      <c r="H589" s="25">
        <v>13.65</v>
      </c>
      <c r="I589" s="25">
        <v>14.73</v>
      </c>
      <c r="J589" s="25">
        <v>44.29</v>
      </c>
      <c r="K589" s="25">
        <v>14.06</v>
      </c>
      <c r="L589" s="25">
        <v>12.39</v>
      </c>
      <c r="M589" s="26">
        <v>9.9</v>
      </c>
      <c r="N589" s="25">
        <v>36.35</v>
      </c>
      <c r="O589" s="25">
        <v>80.64</v>
      </c>
      <c r="P589" s="27" t="str">
        <f>VLOOKUP(E589,[1]TDSheet!$E$16:$L$1056,8,0)</f>
        <v>"открытые запросы-предложения"</v>
      </c>
    </row>
    <row r="590" spans="1:16" s="2" customFormat="1" ht="22.5" x14ac:dyDescent="0.2">
      <c r="A590" s="22"/>
      <c r="B590" s="23"/>
      <c r="C590" s="24"/>
      <c r="D590" s="24"/>
      <c r="E590" s="44" t="s">
        <v>40</v>
      </c>
      <c r="F590" s="11" t="s">
        <v>26</v>
      </c>
      <c r="G590" s="25">
        <v>0.91</v>
      </c>
      <c r="H590" s="25">
        <v>0.81</v>
      </c>
      <c r="I590" s="25">
        <v>0.67</v>
      </c>
      <c r="J590" s="25">
        <v>2.39</v>
      </c>
      <c r="K590" s="25">
        <v>0.82</v>
      </c>
      <c r="L590" s="25">
        <v>5.71</v>
      </c>
      <c r="M590" s="25">
        <v>7.75</v>
      </c>
      <c r="N590" s="25">
        <v>14.28</v>
      </c>
      <c r="O590" s="25">
        <v>16.670000000000002</v>
      </c>
      <c r="P590" s="27" t="str">
        <f>VLOOKUP(E590,[1]TDSheet!$E$16:$L$1056,8,0)</f>
        <v>"открытые запросы-предложения"</v>
      </c>
    </row>
    <row r="591" spans="1:16" s="2" customFormat="1" ht="22.5" x14ac:dyDescent="0.2">
      <c r="A591" s="22"/>
      <c r="B591" s="23"/>
      <c r="C591" s="24"/>
      <c r="D591" s="24"/>
      <c r="E591" s="44" t="s">
        <v>41</v>
      </c>
      <c r="F591" s="11" t="s">
        <v>26</v>
      </c>
      <c r="G591" s="25">
        <v>1.17</v>
      </c>
      <c r="H591" s="25">
        <v>8.61</v>
      </c>
      <c r="I591" s="25">
        <v>0.18</v>
      </c>
      <c r="J591" s="25">
        <v>9.9600000000000009</v>
      </c>
      <c r="K591" s="11"/>
      <c r="L591" s="11"/>
      <c r="M591" s="11"/>
      <c r="N591" s="11"/>
      <c r="O591" s="25">
        <v>9.9600000000000009</v>
      </c>
      <c r="P591" s="27" t="str">
        <f>VLOOKUP(E591,[1]TDSheet!$E$16:$L$1056,8,0)</f>
        <v>"открытые запросы-предложения"</v>
      </c>
    </row>
    <row r="592" spans="1:16" s="2" customFormat="1" ht="22.5" x14ac:dyDescent="0.2">
      <c r="A592" s="22"/>
      <c r="B592" s="23"/>
      <c r="C592" s="24"/>
      <c r="D592" s="24"/>
      <c r="E592" s="44" t="s">
        <v>42</v>
      </c>
      <c r="F592" s="11" t="s">
        <v>26</v>
      </c>
      <c r="G592" s="25">
        <v>109.67</v>
      </c>
      <c r="H592" s="25">
        <v>136.27000000000001</v>
      </c>
      <c r="I592" s="25">
        <v>101.19</v>
      </c>
      <c r="J592" s="25">
        <v>347.13</v>
      </c>
      <c r="K592" s="26">
        <v>93.4</v>
      </c>
      <c r="L592" s="25">
        <v>94.23</v>
      </c>
      <c r="M592" s="25">
        <v>107.34</v>
      </c>
      <c r="N592" s="25">
        <v>294.97000000000003</v>
      </c>
      <c r="O592" s="26">
        <v>642.1</v>
      </c>
      <c r="P592" s="27" t="str">
        <f>VLOOKUP(E592,[1]TDSheet!$E$16:$L$1056,8,0)</f>
        <v>"открытые запросы-предложения"</v>
      </c>
    </row>
    <row r="593" spans="1:16" s="2" customFormat="1" ht="24" x14ac:dyDescent="0.2">
      <c r="A593" s="22"/>
      <c r="B593" s="23"/>
      <c r="C593" s="24"/>
      <c r="D593" s="24"/>
      <c r="E593" s="44" t="s">
        <v>43</v>
      </c>
      <c r="F593" s="11" t="s">
        <v>26</v>
      </c>
      <c r="G593" s="25">
        <v>16.89</v>
      </c>
      <c r="H593" s="25">
        <v>15.69</v>
      </c>
      <c r="I593" s="25">
        <v>16.920000000000002</v>
      </c>
      <c r="J593" s="26">
        <v>49.5</v>
      </c>
      <c r="K593" s="25">
        <v>16.09</v>
      </c>
      <c r="L593" s="25">
        <v>16.72</v>
      </c>
      <c r="M593" s="25">
        <v>16.34</v>
      </c>
      <c r="N593" s="25">
        <v>49.15</v>
      </c>
      <c r="O593" s="25">
        <v>98.65</v>
      </c>
      <c r="P593" s="27" t="str">
        <f>VLOOKUP(E593,[1]TDSheet!$E$16:$L$1056,8,0)</f>
        <v>"открытые запросы-предложения"</v>
      </c>
    </row>
    <row r="594" spans="1:16" s="2" customFormat="1" ht="22.5" x14ac:dyDescent="0.2">
      <c r="A594" s="22"/>
      <c r="B594" s="23"/>
      <c r="C594" s="24"/>
      <c r="D594" s="24"/>
      <c r="E594" s="44" t="s">
        <v>44</v>
      </c>
      <c r="F594" s="11" t="s">
        <v>26</v>
      </c>
      <c r="G594" s="26">
        <v>4.4000000000000004</v>
      </c>
      <c r="H594" s="25">
        <v>4.1100000000000003</v>
      </c>
      <c r="I594" s="25">
        <v>4.3499999999999996</v>
      </c>
      <c r="J594" s="25">
        <v>12.86</v>
      </c>
      <c r="K594" s="25">
        <v>4.33</v>
      </c>
      <c r="L594" s="25">
        <v>4.41</v>
      </c>
      <c r="M594" s="25">
        <v>4.1900000000000004</v>
      </c>
      <c r="N594" s="25">
        <v>12.93</v>
      </c>
      <c r="O594" s="25">
        <v>25.79</v>
      </c>
      <c r="P594" s="27" t="str">
        <f>VLOOKUP(E594,[1]TDSheet!$E$16:$L$1056,8,0)</f>
        <v>"открытые запросы-предложения"</v>
      </c>
    </row>
    <row r="595" spans="1:16" s="2" customFormat="1" ht="12" x14ac:dyDescent="0.2">
      <c r="A595" s="22"/>
      <c r="B595" s="23"/>
      <c r="C595" s="24"/>
      <c r="D595" s="24"/>
      <c r="E595" s="44" t="s">
        <v>291</v>
      </c>
      <c r="F595" s="11" t="s">
        <v>26</v>
      </c>
      <c r="G595" s="25">
        <v>5.75</v>
      </c>
      <c r="H595" s="25">
        <v>3.89</v>
      </c>
      <c r="I595" s="25">
        <v>2.63</v>
      </c>
      <c r="J595" s="25">
        <v>12.27</v>
      </c>
      <c r="K595" s="25">
        <v>1.45</v>
      </c>
      <c r="L595" s="25">
        <v>0.31</v>
      </c>
      <c r="M595" s="25">
        <v>0.03</v>
      </c>
      <c r="N595" s="25">
        <v>1.79</v>
      </c>
      <c r="O595" s="25">
        <v>14.06</v>
      </c>
      <c r="P595" s="27" t="str">
        <f>VLOOKUP(E595,[1]TDSheet!$E$16:$L$1056,8,0)</f>
        <v>"прямые закупки"</v>
      </c>
    </row>
    <row r="596" spans="1:16" s="2" customFormat="1" ht="12" x14ac:dyDescent="0.2">
      <c r="A596" s="22"/>
      <c r="B596" s="23"/>
      <c r="C596" s="24"/>
      <c r="D596" s="24"/>
      <c r="E596" s="44" t="s">
        <v>45</v>
      </c>
      <c r="F596" s="11" t="s">
        <v>26</v>
      </c>
      <c r="G596" s="26">
        <v>18.8</v>
      </c>
      <c r="H596" s="25">
        <v>18.63</v>
      </c>
      <c r="I596" s="25">
        <v>18.78</v>
      </c>
      <c r="J596" s="25">
        <v>56.21</v>
      </c>
      <c r="K596" s="25">
        <v>18.809999999999999</v>
      </c>
      <c r="L596" s="25">
        <v>18.91</v>
      </c>
      <c r="M596" s="25">
        <v>18.88</v>
      </c>
      <c r="N596" s="26">
        <v>56.6</v>
      </c>
      <c r="O596" s="25">
        <v>112.81</v>
      </c>
      <c r="P596" s="27" t="str">
        <f>VLOOKUP(E596,[1]TDSheet!$E$16:$L$1056,8,0)</f>
        <v>"прямые закупки"</v>
      </c>
    </row>
    <row r="597" spans="1:16" s="2" customFormat="1" ht="22.5" x14ac:dyDescent="0.2">
      <c r="A597" s="22"/>
      <c r="B597" s="23"/>
      <c r="C597" s="24"/>
      <c r="D597" s="24"/>
      <c r="E597" s="44" t="s">
        <v>46</v>
      </c>
      <c r="F597" s="11" t="s">
        <v>26</v>
      </c>
      <c r="G597" s="25">
        <v>0.38</v>
      </c>
      <c r="H597" s="25">
        <v>2.27</v>
      </c>
      <c r="I597" s="25">
        <v>1.85</v>
      </c>
      <c r="J597" s="26">
        <v>4.5</v>
      </c>
      <c r="K597" s="26">
        <v>1.3</v>
      </c>
      <c r="L597" s="11"/>
      <c r="M597" s="25">
        <v>122.14</v>
      </c>
      <c r="N597" s="25">
        <v>123.44</v>
      </c>
      <c r="O597" s="25">
        <v>127.94</v>
      </c>
      <c r="P597" s="27" t="str">
        <f>VLOOKUP(E597,[1]TDSheet!$E$16:$L$1056,8,0)</f>
        <v>"открытые запросы-предложения"</v>
      </c>
    </row>
    <row r="598" spans="1:16" s="2" customFormat="1" ht="22.5" x14ac:dyDescent="0.2">
      <c r="A598" s="22"/>
      <c r="B598" s="23"/>
      <c r="C598" s="24"/>
      <c r="D598" s="24"/>
      <c r="E598" s="44" t="s">
        <v>47</v>
      </c>
      <c r="F598" s="11" t="s">
        <v>26</v>
      </c>
      <c r="G598" s="25">
        <v>16.79</v>
      </c>
      <c r="H598" s="25">
        <v>19.95</v>
      </c>
      <c r="I598" s="25">
        <v>98.87</v>
      </c>
      <c r="J598" s="25">
        <v>135.61000000000001</v>
      </c>
      <c r="K598" s="25">
        <v>18.68</v>
      </c>
      <c r="L598" s="25">
        <v>19.52</v>
      </c>
      <c r="M598" s="25">
        <v>21.16</v>
      </c>
      <c r="N598" s="25">
        <v>59.36</v>
      </c>
      <c r="O598" s="25">
        <v>194.97</v>
      </c>
      <c r="P598" s="27" t="str">
        <f>VLOOKUP(E598,[1]TDSheet!$E$16:$L$1056,8,0)</f>
        <v>"открытые запросы-предложения"</v>
      </c>
    </row>
    <row r="599" spans="1:16" s="2" customFormat="1" ht="22.5" x14ac:dyDescent="0.2">
      <c r="A599" s="22"/>
      <c r="B599" s="23"/>
      <c r="C599" s="24"/>
      <c r="D599" s="24"/>
      <c r="E599" s="44" t="s">
        <v>293</v>
      </c>
      <c r="F599" s="11" t="s">
        <v>26</v>
      </c>
      <c r="G599" s="25">
        <v>8.07</v>
      </c>
      <c r="H599" s="25">
        <v>8.25</v>
      </c>
      <c r="I599" s="25">
        <v>7.75</v>
      </c>
      <c r="J599" s="25">
        <v>24.07</v>
      </c>
      <c r="K599" s="25">
        <v>7.29</v>
      </c>
      <c r="L599" s="25">
        <v>6.67</v>
      </c>
      <c r="M599" s="25">
        <v>6.42</v>
      </c>
      <c r="N599" s="25">
        <v>20.38</v>
      </c>
      <c r="O599" s="25">
        <v>44.45</v>
      </c>
      <c r="P599" s="27" t="str">
        <f>VLOOKUP(E599,[1]TDSheet!$E$16:$L$1056,8,0)</f>
        <v>"открытые запросы-предложения"</v>
      </c>
    </row>
    <row r="600" spans="1:16" s="2" customFormat="1" ht="22.5" x14ac:dyDescent="0.2">
      <c r="A600" s="22"/>
      <c r="B600" s="23"/>
      <c r="C600" s="24"/>
      <c r="D600" s="24"/>
      <c r="E600" s="44" t="s">
        <v>294</v>
      </c>
      <c r="F600" s="11" t="s">
        <v>26</v>
      </c>
      <c r="G600" s="25">
        <v>3.09</v>
      </c>
      <c r="H600" s="25">
        <v>3.16</v>
      </c>
      <c r="I600" s="25">
        <v>3.07</v>
      </c>
      <c r="J600" s="25">
        <v>9.32</v>
      </c>
      <c r="K600" s="25">
        <v>3.03</v>
      </c>
      <c r="L600" s="25">
        <v>2.97</v>
      </c>
      <c r="M600" s="25">
        <v>3.01</v>
      </c>
      <c r="N600" s="25">
        <v>9.01</v>
      </c>
      <c r="O600" s="25">
        <v>18.329999999999998</v>
      </c>
      <c r="P600" s="27" t="str">
        <f>VLOOKUP(E600,[1]TDSheet!$E$16:$L$1056,8,0)</f>
        <v>"открытые запросы-предложения"</v>
      </c>
    </row>
    <row r="601" spans="1:16" s="2" customFormat="1" ht="22.5" x14ac:dyDescent="0.2">
      <c r="A601" s="22"/>
      <c r="B601" s="23"/>
      <c r="C601" s="24"/>
      <c r="D601" s="24"/>
      <c r="E601" s="44" t="s">
        <v>295</v>
      </c>
      <c r="F601" s="11" t="s">
        <v>26</v>
      </c>
      <c r="G601" s="25">
        <v>19.59</v>
      </c>
      <c r="H601" s="25">
        <v>22.51</v>
      </c>
      <c r="I601" s="25">
        <v>29.63</v>
      </c>
      <c r="J601" s="25">
        <v>71.73</v>
      </c>
      <c r="K601" s="25">
        <v>22.07</v>
      </c>
      <c r="L601" s="25">
        <v>29.88</v>
      </c>
      <c r="M601" s="25">
        <v>27.97</v>
      </c>
      <c r="N601" s="25">
        <v>79.92</v>
      </c>
      <c r="O601" s="25">
        <v>151.65</v>
      </c>
      <c r="P601" s="27" t="str">
        <f>VLOOKUP(E601,[1]TDSheet!$E$16:$L$1056,8,0)</f>
        <v>"открытые запросы-предложения"</v>
      </c>
    </row>
    <row r="602" spans="1:16" s="2" customFormat="1" ht="24" x14ac:dyDescent="0.2">
      <c r="A602" s="22"/>
      <c r="B602" s="23"/>
      <c r="C602" s="24"/>
      <c r="D602" s="24"/>
      <c r="E602" s="44" t="s">
        <v>296</v>
      </c>
      <c r="F602" s="11" t="s">
        <v>26</v>
      </c>
      <c r="G602" s="25">
        <v>0.43</v>
      </c>
      <c r="H602" s="25">
        <v>0.33</v>
      </c>
      <c r="I602" s="25">
        <v>0.25</v>
      </c>
      <c r="J602" s="25">
        <v>1.01</v>
      </c>
      <c r="K602" s="25">
        <v>0.34</v>
      </c>
      <c r="L602" s="25">
        <v>0.23</v>
      </c>
      <c r="M602" s="25">
        <v>0.51</v>
      </c>
      <c r="N602" s="25">
        <v>1.08</v>
      </c>
      <c r="O602" s="25">
        <v>2.09</v>
      </c>
      <c r="P602" s="27" t="str">
        <f>VLOOKUP(E602,[1]TDSheet!$E$16:$L$1056,8,0)</f>
        <v>"открытые запросы-предложения"</v>
      </c>
    </row>
    <row r="603" spans="1:16" s="2" customFormat="1" ht="22.5" x14ac:dyDescent="0.2">
      <c r="A603" s="22"/>
      <c r="B603" s="23"/>
      <c r="C603" s="24"/>
      <c r="D603" s="24"/>
      <c r="E603" s="44" t="s">
        <v>48</v>
      </c>
      <c r="F603" s="11" t="s">
        <v>26</v>
      </c>
      <c r="G603" s="25">
        <v>1.53</v>
      </c>
      <c r="H603" s="25">
        <v>0.93</v>
      </c>
      <c r="I603" s="25">
        <v>0.69</v>
      </c>
      <c r="J603" s="25">
        <v>3.15</v>
      </c>
      <c r="K603" s="25">
        <v>0.97</v>
      </c>
      <c r="L603" s="26">
        <v>1.1000000000000001</v>
      </c>
      <c r="M603" s="25">
        <v>0.46</v>
      </c>
      <c r="N603" s="25">
        <v>2.5299999999999998</v>
      </c>
      <c r="O603" s="25">
        <v>5.68</v>
      </c>
      <c r="P603" s="27" t="str">
        <f>VLOOKUP(E603,[1]TDSheet!$E$16:$L$1056,8,0)</f>
        <v>"открытые запросы-предложения"</v>
      </c>
    </row>
    <row r="604" spans="1:16" s="2" customFormat="1" ht="22.5" x14ac:dyDescent="0.2">
      <c r="A604" s="22"/>
      <c r="B604" s="23"/>
      <c r="C604" s="24"/>
      <c r="D604" s="24"/>
      <c r="E604" s="44" t="s">
        <v>67</v>
      </c>
      <c r="F604" s="11" t="s">
        <v>26</v>
      </c>
      <c r="G604" s="25">
        <v>2.2400000000000002</v>
      </c>
      <c r="H604" s="11"/>
      <c r="I604" s="11"/>
      <c r="J604" s="25">
        <v>2.2400000000000002</v>
      </c>
      <c r="K604" s="11"/>
      <c r="L604" s="11"/>
      <c r="M604" s="26">
        <v>9.6999999999999993</v>
      </c>
      <c r="N604" s="26">
        <v>9.6999999999999993</v>
      </c>
      <c r="O604" s="25">
        <v>11.94</v>
      </c>
      <c r="P604" s="27" t="str">
        <f>VLOOKUP(E604,[1]TDSheet!$E$16:$L$1056,8,0)</f>
        <v>"открытые запросы-предложения"</v>
      </c>
    </row>
    <row r="605" spans="1:16" s="2" customFormat="1" ht="22.5" x14ac:dyDescent="0.2">
      <c r="A605" s="22"/>
      <c r="B605" s="23"/>
      <c r="C605" s="24"/>
      <c r="D605" s="24"/>
      <c r="E605" s="44" t="s">
        <v>49</v>
      </c>
      <c r="F605" s="11" t="s">
        <v>26</v>
      </c>
      <c r="G605" s="25">
        <v>10.31</v>
      </c>
      <c r="H605" s="25">
        <v>9.5399999999999991</v>
      </c>
      <c r="I605" s="25">
        <v>7.78</v>
      </c>
      <c r="J605" s="25">
        <v>27.63</v>
      </c>
      <c r="K605" s="25">
        <v>8.11</v>
      </c>
      <c r="L605" s="26">
        <v>6.1</v>
      </c>
      <c r="M605" s="25">
        <v>3.92</v>
      </c>
      <c r="N605" s="25">
        <v>18.13</v>
      </c>
      <c r="O605" s="25">
        <v>45.76</v>
      </c>
      <c r="P605" s="27" t="str">
        <f>VLOOKUP(E605,[1]TDSheet!$E$16:$L$1056,8,0)</f>
        <v>"открытые запросы-предложения"</v>
      </c>
    </row>
    <row r="606" spans="1:16" s="2" customFormat="1" ht="22.5" x14ac:dyDescent="0.2">
      <c r="A606" s="22"/>
      <c r="B606" s="23"/>
      <c r="C606" s="24"/>
      <c r="D606" s="24"/>
      <c r="E606" s="44" t="s">
        <v>297</v>
      </c>
      <c r="F606" s="11" t="s">
        <v>26</v>
      </c>
      <c r="G606" s="25">
        <v>5.92</v>
      </c>
      <c r="H606" s="25">
        <v>5.73</v>
      </c>
      <c r="I606" s="25">
        <v>5.32</v>
      </c>
      <c r="J606" s="25">
        <v>16.97</v>
      </c>
      <c r="K606" s="25">
        <v>4.59</v>
      </c>
      <c r="L606" s="25">
        <v>4.83</v>
      </c>
      <c r="M606" s="25">
        <v>5.65</v>
      </c>
      <c r="N606" s="25">
        <v>15.07</v>
      </c>
      <c r="O606" s="25">
        <v>32.04</v>
      </c>
      <c r="P606" s="27" t="str">
        <f>VLOOKUP(E606,[1]TDSheet!$E$16:$L$1056,8,0)</f>
        <v>"открытые запросы-предложения"</v>
      </c>
    </row>
    <row r="607" spans="1:16" s="2" customFormat="1" ht="22.5" x14ac:dyDescent="0.2">
      <c r="A607" s="22"/>
      <c r="B607" s="23"/>
      <c r="C607" s="24"/>
      <c r="D607" s="24"/>
      <c r="E607" s="44" t="s">
        <v>50</v>
      </c>
      <c r="F607" s="11" t="s">
        <v>26</v>
      </c>
      <c r="G607" s="25">
        <v>14.77</v>
      </c>
      <c r="H607" s="25">
        <v>15.07</v>
      </c>
      <c r="I607" s="25">
        <v>16.41</v>
      </c>
      <c r="J607" s="25">
        <v>46.25</v>
      </c>
      <c r="K607" s="25">
        <v>12.87</v>
      </c>
      <c r="L607" s="25">
        <v>10.17</v>
      </c>
      <c r="M607" s="25">
        <v>6.85</v>
      </c>
      <c r="N607" s="25">
        <v>29.89</v>
      </c>
      <c r="O607" s="25">
        <v>76.14</v>
      </c>
      <c r="P607" s="27" t="str">
        <f>VLOOKUP(E607,[1]TDSheet!$E$16:$L$1056,8,0)</f>
        <v>"открытые запросы-предложения"</v>
      </c>
    </row>
    <row r="608" spans="1:16" s="2" customFormat="1" ht="22.5" x14ac:dyDescent="0.2">
      <c r="A608" s="22"/>
      <c r="B608" s="23"/>
      <c r="C608" s="24"/>
      <c r="D608" s="24"/>
      <c r="E608" s="44" t="s">
        <v>298</v>
      </c>
      <c r="F608" s="11" t="s">
        <v>26</v>
      </c>
      <c r="G608" s="25">
        <v>4.33</v>
      </c>
      <c r="H608" s="25">
        <v>3.47</v>
      </c>
      <c r="I608" s="25">
        <v>3.17</v>
      </c>
      <c r="J608" s="25">
        <v>10.97</v>
      </c>
      <c r="K608" s="25">
        <v>3.97</v>
      </c>
      <c r="L608" s="25">
        <v>2.94</v>
      </c>
      <c r="M608" s="25">
        <v>3.17</v>
      </c>
      <c r="N608" s="25">
        <v>10.08</v>
      </c>
      <c r="O608" s="25">
        <v>21.05</v>
      </c>
      <c r="P608" s="27" t="str">
        <f>VLOOKUP(E608,[1]TDSheet!$E$16:$L$1056,8,0)</f>
        <v>"открытые запросы-предложения"</v>
      </c>
    </row>
    <row r="609" spans="1:16" s="2" customFormat="1" ht="24" x14ac:dyDescent="0.2">
      <c r="A609" s="22"/>
      <c r="B609" s="23"/>
      <c r="C609" s="24"/>
      <c r="D609" s="24"/>
      <c r="E609" s="44" t="s">
        <v>51</v>
      </c>
      <c r="F609" s="11" t="s">
        <v>26</v>
      </c>
      <c r="G609" s="25">
        <v>0.56000000000000005</v>
      </c>
      <c r="H609" s="11"/>
      <c r="I609" s="11"/>
      <c r="J609" s="25">
        <v>0.56000000000000005</v>
      </c>
      <c r="K609" s="11"/>
      <c r="L609" s="25">
        <v>0.02</v>
      </c>
      <c r="M609" s="25">
        <v>0.11</v>
      </c>
      <c r="N609" s="25">
        <v>0.13</v>
      </c>
      <c r="O609" s="25">
        <v>0.69</v>
      </c>
      <c r="P609" s="27" t="str">
        <f>VLOOKUP(E609,[1]TDSheet!$E$16:$L$1056,8,0)</f>
        <v>"открытые запросы-предложения"</v>
      </c>
    </row>
    <row r="610" spans="1:16" s="2" customFormat="1" ht="24" x14ac:dyDescent="0.2">
      <c r="A610" s="22"/>
      <c r="B610" s="23"/>
      <c r="C610" s="24"/>
      <c r="D610" s="24"/>
      <c r="E610" s="44" t="s">
        <v>280</v>
      </c>
      <c r="F610" s="11" t="s">
        <v>26</v>
      </c>
      <c r="G610" s="25">
        <v>8.77</v>
      </c>
      <c r="H610" s="25">
        <v>20.46</v>
      </c>
      <c r="I610" s="25">
        <v>8.5399999999999991</v>
      </c>
      <c r="J610" s="25">
        <v>37.770000000000003</v>
      </c>
      <c r="K610" s="25">
        <v>12.28</v>
      </c>
      <c r="L610" s="26">
        <v>9.8000000000000007</v>
      </c>
      <c r="M610" s="25">
        <v>8.68</v>
      </c>
      <c r="N610" s="25">
        <v>30.76</v>
      </c>
      <c r="O610" s="25">
        <v>68.53</v>
      </c>
      <c r="P610" s="27" t="str">
        <f>VLOOKUP(E610,[1]TDSheet!$E$16:$L$1056,8,0)</f>
        <v>"открытые запросы-предложения"</v>
      </c>
    </row>
    <row r="611" spans="1:16" s="2" customFormat="1" ht="22.5" x14ac:dyDescent="0.2">
      <c r="A611" s="22"/>
      <c r="B611" s="23"/>
      <c r="C611" s="24"/>
      <c r="D611" s="24"/>
      <c r="E611" s="44" t="s">
        <v>52</v>
      </c>
      <c r="F611" s="11" t="s">
        <v>26</v>
      </c>
      <c r="G611" s="25">
        <v>0.05</v>
      </c>
      <c r="H611" s="11"/>
      <c r="I611" s="25">
        <v>0.03</v>
      </c>
      <c r="J611" s="25">
        <v>0.08</v>
      </c>
      <c r="K611" s="25">
        <v>0.01</v>
      </c>
      <c r="L611" s="25">
        <v>0.51</v>
      </c>
      <c r="M611" s="25">
        <v>0.19</v>
      </c>
      <c r="N611" s="25">
        <v>0.71</v>
      </c>
      <c r="O611" s="25">
        <v>0.79</v>
      </c>
      <c r="P611" s="27" t="str">
        <f>VLOOKUP(E611,[1]TDSheet!$E$16:$L$1056,8,0)</f>
        <v>"открытые запросы-предложения"</v>
      </c>
    </row>
    <row r="612" spans="1:16" s="2" customFormat="1" ht="22.5" x14ac:dyDescent="0.2">
      <c r="A612" s="22"/>
      <c r="B612" s="23"/>
      <c r="C612" s="24"/>
      <c r="D612" s="24"/>
      <c r="E612" s="44" t="s">
        <v>54</v>
      </c>
      <c r="F612" s="11" t="s">
        <v>26</v>
      </c>
      <c r="G612" s="11"/>
      <c r="H612" s="25">
        <v>16.829999999999998</v>
      </c>
      <c r="I612" s="25">
        <v>31.64</v>
      </c>
      <c r="J612" s="25">
        <v>48.47</v>
      </c>
      <c r="K612" s="25">
        <v>56.47</v>
      </c>
      <c r="L612" s="25">
        <v>22.56</v>
      </c>
      <c r="M612" s="25">
        <v>62.89</v>
      </c>
      <c r="N612" s="25">
        <v>141.91999999999999</v>
      </c>
      <c r="O612" s="25">
        <v>190.39</v>
      </c>
      <c r="P612" s="27" t="str">
        <f>VLOOKUP(E612,[1]TDSheet!$E$16:$L$1056,8,0)</f>
        <v>"открытые запросы-предложения"</v>
      </c>
    </row>
    <row r="613" spans="1:16" s="2" customFormat="1" ht="22.5" x14ac:dyDescent="0.2">
      <c r="A613" s="22"/>
      <c r="B613" s="23"/>
      <c r="C613" s="24"/>
      <c r="D613" s="24"/>
      <c r="E613" s="44" t="s">
        <v>58</v>
      </c>
      <c r="F613" s="11" t="s">
        <v>26</v>
      </c>
      <c r="G613" s="11"/>
      <c r="H613" s="25">
        <v>2.12</v>
      </c>
      <c r="I613" s="11"/>
      <c r="J613" s="25">
        <v>2.12</v>
      </c>
      <c r="K613" s="25">
        <v>5.1100000000000003</v>
      </c>
      <c r="L613" s="25">
        <v>1.86</v>
      </c>
      <c r="M613" s="25">
        <v>0.34</v>
      </c>
      <c r="N613" s="25">
        <v>7.31</v>
      </c>
      <c r="O613" s="25">
        <v>9.43</v>
      </c>
      <c r="P613" s="27" t="str">
        <f>VLOOKUP(E613,[1]TDSheet!$E$16:$L$1056,8,0)</f>
        <v>"открытые запросы-предложения"</v>
      </c>
    </row>
    <row r="614" spans="1:16" s="2" customFormat="1" ht="22.5" x14ac:dyDescent="0.2">
      <c r="A614" s="22"/>
      <c r="B614" s="23"/>
      <c r="C614" s="24"/>
      <c r="D614" s="24"/>
      <c r="E614" s="44" t="s">
        <v>56</v>
      </c>
      <c r="F614" s="11" t="s">
        <v>26</v>
      </c>
      <c r="G614" s="11"/>
      <c r="H614" s="25">
        <v>17.850000000000001</v>
      </c>
      <c r="I614" s="25">
        <v>16.989999999999998</v>
      </c>
      <c r="J614" s="25">
        <v>34.840000000000003</v>
      </c>
      <c r="K614" s="11"/>
      <c r="L614" s="25">
        <v>4.88</v>
      </c>
      <c r="M614" s="25">
        <v>70.89</v>
      </c>
      <c r="N614" s="25">
        <v>75.77</v>
      </c>
      <c r="O614" s="25">
        <v>110.61</v>
      </c>
      <c r="P614" s="27" t="str">
        <f>VLOOKUP(E614,[1]TDSheet!$E$16:$L$1056,8,0)</f>
        <v>"открытые запросы-предложения"</v>
      </c>
    </row>
    <row r="615" spans="1:16" s="2" customFormat="1" ht="24" x14ac:dyDescent="0.2">
      <c r="A615" s="22"/>
      <c r="B615" s="23"/>
      <c r="C615" s="24"/>
      <c r="D615" s="24"/>
      <c r="E615" s="44" t="s">
        <v>303</v>
      </c>
      <c r="F615" s="11" t="s">
        <v>26</v>
      </c>
      <c r="G615" s="11"/>
      <c r="H615" s="25">
        <v>4.59</v>
      </c>
      <c r="I615" s="25">
        <v>1.94</v>
      </c>
      <c r="J615" s="25">
        <v>6.53</v>
      </c>
      <c r="K615" s="25">
        <v>0.96</v>
      </c>
      <c r="L615" s="11"/>
      <c r="M615" s="11"/>
      <c r="N615" s="25">
        <v>0.96</v>
      </c>
      <c r="O615" s="25">
        <v>7.49</v>
      </c>
      <c r="P615" s="27" t="str">
        <f>VLOOKUP(E615,[1]TDSheet!$E$16:$L$1056,8,0)</f>
        <v>"открытые запросы-предложения"</v>
      </c>
    </row>
    <row r="616" spans="1:16" s="2" customFormat="1" ht="22.5" x14ac:dyDescent="0.2">
      <c r="A616" s="22"/>
      <c r="B616" s="23"/>
      <c r="C616" s="24"/>
      <c r="D616" s="24"/>
      <c r="E616" s="44" t="s">
        <v>55</v>
      </c>
      <c r="F616" s="11" t="s">
        <v>26</v>
      </c>
      <c r="G616" s="11"/>
      <c r="H616" s="11"/>
      <c r="I616" s="25">
        <v>24.33</v>
      </c>
      <c r="J616" s="25">
        <v>24.33</v>
      </c>
      <c r="K616" s="11"/>
      <c r="L616" s="11"/>
      <c r="M616" s="11"/>
      <c r="N616" s="11"/>
      <c r="O616" s="25">
        <v>24.33</v>
      </c>
      <c r="P616" s="27" t="str">
        <f>VLOOKUP(E616,[1]TDSheet!$E$16:$L$1056,8,0)</f>
        <v>"открытые запросы-предложения"</v>
      </c>
    </row>
    <row r="617" spans="1:16" s="2" customFormat="1" ht="24" x14ac:dyDescent="0.2">
      <c r="A617" s="22"/>
      <c r="B617" s="23"/>
      <c r="C617" s="24"/>
      <c r="D617" s="24"/>
      <c r="E617" s="44" t="s">
        <v>281</v>
      </c>
      <c r="F617" s="11" t="s">
        <v>26</v>
      </c>
      <c r="G617" s="11"/>
      <c r="H617" s="11"/>
      <c r="I617" s="25">
        <v>0.72</v>
      </c>
      <c r="J617" s="25">
        <v>0.72</v>
      </c>
      <c r="K617" s="26">
        <v>2.9</v>
      </c>
      <c r="L617" s="11"/>
      <c r="M617" s="11"/>
      <c r="N617" s="26">
        <v>2.9</v>
      </c>
      <c r="O617" s="25">
        <v>3.62</v>
      </c>
      <c r="P617" s="27" t="str">
        <f>VLOOKUP(E617,[1]TDSheet!$E$16:$L$1056,8,0)</f>
        <v>"открытые запросы-предложения"</v>
      </c>
    </row>
    <row r="618" spans="1:16" s="2" customFormat="1" ht="22.5" x14ac:dyDescent="0.2">
      <c r="A618" s="22"/>
      <c r="B618" s="23"/>
      <c r="C618" s="24"/>
      <c r="D618" s="24"/>
      <c r="E618" s="44" t="s">
        <v>299</v>
      </c>
      <c r="F618" s="11" t="s">
        <v>26</v>
      </c>
      <c r="G618" s="11"/>
      <c r="H618" s="11"/>
      <c r="I618" s="25">
        <v>2.73</v>
      </c>
      <c r="J618" s="25">
        <v>2.73</v>
      </c>
      <c r="K618" s="11"/>
      <c r="L618" s="11"/>
      <c r="M618" s="25">
        <v>2.38</v>
      </c>
      <c r="N618" s="25">
        <v>2.38</v>
      </c>
      <c r="O618" s="25">
        <v>5.1100000000000003</v>
      </c>
      <c r="P618" s="27" t="str">
        <f>VLOOKUP(E618,[1]TDSheet!$E$16:$L$1056,8,0)</f>
        <v>"открытые запросы-предложения"</v>
      </c>
    </row>
    <row r="619" spans="1:16" s="2" customFormat="1" ht="22.5" x14ac:dyDescent="0.2">
      <c r="A619" s="22"/>
      <c r="B619" s="23"/>
      <c r="C619" s="24"/>
      <c r="D619" s="24"/>
      <c r="E619" s="44" t="s">
        <v>284</v>
      </c>
      <c r="F619" s="11" t="s">
        <v>26</v>
      </c>
      <c r="G619" s="11"/>
      <c r="H619" s="11"/>
      <c r="I619" s="25">
        <v>17.239999999999998</v>
      </c>
      <c r="J619" s="25">
        <v>17.239999999999998</v>
      </c>
      <c r="K619" s="11"/>
      <c r="L619" s="25">
        <v>25.16</v>
      </c>
      <c r="M619" s="11"/>
      <c r="N619" s="25">
        <v>25.16</v>
      </c>
      <c r="O619" s="26">
        <v>42.4</v>
      </c>
      <c r="P619" s="27" t="str">
        <f>VLOOKUP(E619,[1]TDSheet!$E$16:$L$1056,8,0)</f>
        <v>"открытые запросы-предложения"</v>
      </c>
    </row>
    <row r="620" spans="1:16" s="2" customFormat="1" ht="22.5" x14ac:dyDescent="0.2">
      <c r="A620" s="22"/>
      <c r="B620" s="23"/>
      <c r="C620" s="24"/>
      <c r="D620" s="24"/>
      <c r="E620" s="44" t="s">
        <v>283</v>
      </c>
      <c r="F620" s="11" t="s">
        <v>26</v>
      </c>
      <c r="G620" s="11"/>
      <c r="H620" s="11"/>
      <c r="I620" s="11"/>
      <c r="J620" s="11"/>
      <c r="K620" s="25">
        <v>1.68</v>
      </c>
      <c r="L620" s="25">
        <v>21.29</v>
      </c>
      <c r="M620" s="25">
        <v>1.72</v>
      </c>
      <c r="N620" s="25">
        <v>24.69</v>
      </c>
      <c r="O620" s="25">
        <v>24.69</v>
      </c>
      <c r="P620" s="27" t="str">
        <f>VLOOKUP(E620,[1]TDSheet!$E$16:$L$1056,8,0)</f>
        <v>"открытые запросы-предложения"</v>
      </c>
    </row>
    <row r="621" spans="1:16" s="2" customFormat="1" ht="22.5" x14ac:dyDescent="0.2">
      <c r="A621" s="22"/>
      <c r="B621" s="23"/>
      <c r="C621" s="24"/>
      <c r="D621" s="24"/>
      <c r="E621" s="44" t="s">
        <v>285</v>
      </c>
      <c r="F621" s="11" t="s">
        <v>26</v>
      </c>
      <c r="G621" s="11"/>
      <c r="H621" s="11"/>
      <c r="I621" s="11"/>
      <c r="J621" s="11"/>
      <c r="K621" s="11"/>
      <c r="L621" s="25">
        <v>5.29</v>
      </c>
      <c r="M621" s="11"/>
      <c r="N621" s="25">
        <v>5.29</v>
      </c>
      <c r="O621" s="25">
        <v>5.29</v>
      </c>
      <c r="P621" s="27" t="str">
        <f>VLOOKUP(E621,[1]TDSheet!$E$16:$L$1056,8,0)</f>
        <v>"открытые запросы-предложения"</v>
      </c>
    </row>
    <row r="622" spans="1:16" s="2" customFormat="1" ht="22.5" x14ac:dyDescent="0.2">
      <c r="A622" s="22"/>
      <c r="B622" s="23"/>
      <c r="C622" s="24"/>
      <c r="D622" s="24"/>
      <c r="E622" s="44" t="s">
        <v>57</v>
      </c>
      <c r="F622" s="11" t="s">
        <v>26</v>
      </c>
      <c r="G622" s="11"/>
      <c r="H622" s="11"/>
      <c r="I622" s="11"/>
      <c r="J622" s="11"/>
      <c r="K622" s="11"/>
      <c r="L622" s="11"/>
      <c r="M622" s="25">
        <v>2.4500000000000002</v>
      </c>
      <c r="N622" s="25">
        <v>2.4500000000000002</v>
      </c>
      <c r="O622" s="25">
        <v>2.4500000000000002</v>
      </c>
      <c r="P622" s="27" t="str">
        <f>VLOOKUP(E622,[1]TDSheet!$E$16:$L$1056,8,0)</f>
        <v>"открытые запросы-предложения"</v>
      </c>
    </row>
    <row r="623" spans="1:16" s="2" customFormat="1" ht="14.25" x14ac:dyDescent="0.2">
      <c r="A623" s="28"/>
      <c r="B623" s="29"/>
      <c r="C623" s="29"/>
      <c r="D623" s="29"/>
      <c r="E623" s="29"/>
      <c r="F623" s="29" t="s">
        <v>59</v>
      </c>
      <c r="G623" s="33">
        <v>3731.41</v>
      </c>
      <c r="H623" s="33">
        <v>3932.56</v>
      </c>
      <c r="I623" s="33">
        <v>4117.51</v>
      </c>
      <c r="J623" s="33">
        <v>11781.48</v>
      </c>
      <c r="K623" s="33">
        <v>4201.1899999999996</v>
      </c>
      <c r="L623" s="33">
        <v>4433.91</v>
      </c>
      <c r="M623" s="33">
        <v>4228.43</v>
      </c>
      <c r="N623" s="33">
        <v>12863.53</v>
      </c>
      <c r="O623" s="33">
        <v>24645.01</v>
      </c>
      <c r="P623" s="27"/>
    </row>
    <row r="624" spans="1:16" s="19" customFormat="1" ht="18" x14ac:dyDescent="0.25">
      <c r="A624" s="20"/>
      <c r="B624" s="20" t="s">
        <v>162</v>
      </c>
      <c r="C624" s="21"/>
      <c r="D624" s="21"/>
      <c r="E624" s="43"/>
      <c r="F624" s="20"/>
      <c r="P624" s="27"/>
    </row>
    <row r="625" spans="1:16" s="2" customFormat="1" ht="22.5" x14ac:dyDescent="0.2">
      <c r="A625" s="22"/>
      <c r="B625" s="23" t="s">
        <v>163</v>
      </c>
      <c r="C625" s="24" t="s">
        <v>164</v>
      </c>
      <c r="D625" s="24" t="s">
        <v>165</v>
      </c>
      <c r="E625" s="44" t="s">
        <v>270</v>
      </c>
      <c r="F625" s="11" t="s">
        <v>26</v>
      </c>
      <c r="G625" s="25">
        <v>4.62</v>
      </c>
      <c r="H625" s="25">
        <v>3.16</v>
      </c>
      <c r="I625" s="25">
        <v>1.69</v>
      </c>
      <c r="J625" s="25">
        <v>9.4700000000000006</v>
      </c>
      <c r="K625" s="25">
        <v>2.23</v>
      </c>
      <c r="L625" s="25">
        <v>12.61</v>
      </c>
      <c r="M625" s="25">
        <v>0.59</v>
      </c>
      <c r="N625" s="25">
        <v>15.43</v>
      </c>
      <c r="O625" s="26">
        <v>24.9</v>
      </c>
      <c r="P625" s="27" t="s">
        <v>301</v>
      </c>
    </row>
    <row r="626" spans="1:16" s="2" customFormat="1" ht="22.5" x14ac:dyDescent="0.2">
      <c r="A626" s="22"/>
      <c r="B626" s="23"/>
      <c r="C626" s="24" t="s">
        <v>166</v>
      </c>
      <c r="D626" s="24" t="s">
        <v>167</v>
      </c>
      <c r="E626" s="44" t="s">
        <v>271</v>
      </c>
      <c r="F626" s="11" t="s">
        <v>26</v>
      </c>
      <c r="G626" s="25">
        <v>1.1299999999999999</v>
      </c>
      <c r="H626" s="25">
        <v>0.89</v>
      </c>
      <c r="I626" s="25">
        <v>0.95</v>
      </c>
      <c r="J626" s="25">
        <v>2.97</v>
      </c>
      <c r="K626" s="25">
        <v>0.47</v>
      </c>
      <c r="L626" s="25">
        <v>0.22</v>
      </c>
      <c r="M626" s="25">
        <v>0.19</v>
      </c>
      <c r="N626" s="25">
        <v>0.88</v>
      </c>
      <c r="O626" s="25">
        <v>3.85</v>
      </c>
      <c r="P626" s="27" t="str">
        <f>VLOOKUP(E626,[1]TDSheet!$E$16:$L$1056,8,0)</f>
        <v>"открытые запросы-предложения"</v>
      </c>
    </row>
    <row r="627" spans="1:16" s="2" customFormat="1" ht="24" x14ac:dyDescent="0.2">
      <c r="A627" s="22"/>
      <c r="B627" s="23"/>
      <c r="C627" s="24"/>
      <c r="D627" s="24"/>
      <c r="E627" s="44" t="s">
        <v>272</v>
      </c>
      <c r="F627" s="11" t="s">
        <v>26</v>
      </c>
      <c r="G627" s="25">
        <v>151.06</v>
      </c>
      <c r="H627" s="25">
        <v>151.06</v>
      </c>
      <c r="I627" s="25">
        <v>151.01</v>
      </c>
      <c r="J627" s="25">
        <v>453.13</v>
      </c>
      <c r="K627" s="25">
        <v>151.04</v>
      </c>
      <c r="L627" s="25">
        <v>151.04</v>
      </c>
      <c r="M627" s="25">
        <v>151.04</v>
      </c>
      <c r="N627" s="25">
        <v>453.12</v>
      </c>
      <c r="O627" s="25">
        <v>906.25</v>
      </c>
      <c r="P627" s="27" t="str">
        <f>VLOOKUP(E627,[1]TDSheet!$E$16:$L$1056,8,0)</f>
        <v>"прямые закупки"</v>
      </c>
    </row>
    <row r="628" spans="1:16" s="2" customFormat="1" ht="22.5" x14ac:dyDescent="0.2">
      <c r="A628" s="22"/>
      <c r="B628" s="23"/>
      <c r="C628" s="24"/>
      <c r="D628" s="24"/>
      <c r="E628" s="44" t="s">
        <v>28</v>
      </c>
      <c r="F628" s="11" t="s">
        <v>26</v>
      </c>
      <c r="G628" s="25">
        <v>37.79</v>
      </c>
      <c r="H628" s="25">
        <v>35.22</v>
      </c>
      <c r="I628" s="25">
        <v>34.24</v>
      </c>
      <c r="J628" s="25">
        <v>107.25</v>
      </c>
      <c r="K628" s="25">
        <v>30.15</v>
      </c>
      <c r="L628" s="25">
        <v>26.53</v>
      </c>
      <c r="M628" s="25">
        <v>25.01</v>
      </c>
      <c r="N628" s="25">
        <v>81.69</v>
      </c>
      <c r="O628" s="25">
        <v>188.94</v>
      </c>
      <c r="P628" s="27" t="str">
        <f>VLOOKUP(E628,[1]TDSheet!$E$16:$L$1056,8,0)</f>
        <v>"открытые запросы-предложения"</v>
      </c>
    </row>
    <row r="629" spans="1:16" s="2" customFormat="1" ht="22.5" x14ac:dyDescent="0.2">
      <c r="A629" s="22"/>
      <c r="B629" s="23"/>
      <c r="C629" s="24"/>
      <c r="D629" s="24"/>
      <c r="E629" s="44" t="s">
        <v>29</v>
      </c>
      <c r="F629" s="11" t="s">
        <v>26</v>
      </c>
      <c r="G629" s="25">
        <v>1.1599999999999999</v>
      </c>
      <c r="H629" s="25">
        <v>0.97</v>
      </c>
      <c r="I629" s="25">
        <v>0.97</v>
      </c>
      <c r="J629" s="26">
        <v>3.1</v>
      </c>
      <c r="K629" s="25">
        <v>0.51</v>
      </c>
      <c r="L629" s="25">
        <v>0.24</v>
      </c>
      <c r="M629" s="25">
        <v>0.22</v>
      </c>
      <c r="N629" s="25">
        <v>0.97</v>
      </c>
      <c r="O629" s="25">
        <v>4.07</v>
      </c>
      <c r="P629" s="27" t="str">
        <f>VLOOKUP(E629,[1]TDSheet!$E$16:$L$1056,8,0)</f>
        <v>"открытые запросы-предложения"</v>
      </c>
    </row>
    <row r="630" spans="1:16" s="2" customFormat="1" ht="12" x14ac:dyDescent="0.2">
      <c r="A630" s="22"/>
      <c r="B630" s="23"/>
      <c r="C630" s="24"/>
      <c r="D630" s="24"/>
      <c r="E630" s="44" t="s">
        <v>273</v>
      </c>
      <c r="F630" s="11" t="s">
        <v>26</v>
      </c>
      <c r="G630" s="25">
        <v>0.18</v>
      </c>
      <c r="H630" s="25">
        <v>0.11</v>
      </c>
      <c r="I630" s="25">
        <v>0.08</v>
      </c>
      <c r="J630" s="25">
        <v>0.37</v>
      </c>
      <c r="K630" s="25">
        <v>0.06</v>
      </c>
      <c r="L630" s="25">
        <v>0.03</v>
      </c>
      <c r="M630" s="25">
        <v>0.02</v>
      </c>
      <c r="N630" s="25">
        <v>0.11</v>
      </c>
      <c r="O630" s="25">
        <v>0.48</v>
      </c>
      <c r="P630" s="27" t="str">
        <f>VLOOKUP(E630,[1]TDSheet!$E$16:$L$1056,8,0)</f>
        <v>"прямые закупки"</v>
      </c>
    </row>
    <row r="631" spans="1:16" s="2" customFormat="1" ht="22.5" x14ac:dyDescent="0.2">
      <c r="A631" s="22"/>
      <c r="B631" s="23"/>
      <c r="C631" s="24"/>
      <c r="D631" s="24"/>
      <c r="E631" s="44" t="s">
        <v>274</v>
      </c>
      <c r="F631" s="11" t="s">
        <v>26</v>
      </c>
      <c r="G631" s="25">
        <v>0.09</v>
      </c>
      <c r="H631" s="25">
        <v>0.08</v>
      </c>
      <c r="I631" s="25">
        <v>0.01</v>
      </c>
      <c r="J631" s="25">
        <v>0.18</v>
      </c>
      <c r="K631" s="25">
        <v>0.02</v>
      </c>
      <c r="L631" s="11"/>
      <c r="M631" s="11"/>
      <c r="N631" s="25">
        <v>0.02</v>
      </c>
      <c r="O631" s="26">
        <v>0.2</v>
      </c>
      <c r="P631" s="27" t="str">
        <f>VLOOKUP(E631,[1]TDSheet!$E$16:$L$1056,8,0)</f>
        <v>"открытые запросы-предложения"</v>
      </c>
    </row>
    <row r="632" spans="1:16" s="2" customFormat="1" ht="22.5" x14ac:dyDescent="0.2">
      <c r="A632" s="22"/>
      <c r="B632" s="23"/>
      <c r="C632" s="24"/>
      <c r="D632" s="24"/>
      <c r="E632" s="44" t="s">
        <v>30</v>
      </c>
      <c r="F632" s="11" t="s">
        <v>26</v>
      </c>
      <c r="G632" s="26">
        <v>9.8000000000000007</v>
      </c>
      <c r="H632" s="25">
        <v>11.68</v>
      </c>
      <c r="I632" s="25">
        <v>13.38</v>
      </c>
      <c r="J632" s="25">
        <v>34.86</v>
      </c>
      <c r="K632" s="25">
        <v>10.220000000000001</v>
      </c>
      <c r="L632" s="25">
        <v>6.53</v>
      </c>
      <c r="M632" s="25">
        <v>7.62</v>
      </c>
      <c r="N632" s="25">
        <v>24.37</v>
      </c>
      <c r="O632" s="25">
        <v>59.23</v>
      </c>
      <c r="P632" s="27" t="str">
        <f>VLOOKUP(E632,[1]TDSheet!$E$16:$L$1056,8,0)</f>
        <v>"открытые запросы-предложения"</v>
      </c>
    </row>
    <row r="633" spans="1:16" s="2" customFormat="1" ht="22.5" x14ac:dyDescent="0.2">
      <c r="A633" s="22"/>
      <c r="B633" s="23"/>
      <c r="C633" s="24"/>
      <c r="D633" s="24"/>
      <c r="E633" s="44" t="s">
        <v>275</v>
      </c>
      <c r="F633" s="11" t="s">
        <v>26</v>
      </c>
      <c r="G633" s="25">
        <v>7.0000000000000007E-2</v>
      </c>
      <c r="H633" s="25">
        <v>0.18</v>
      </c>
      <c r="I633" s="25">
        <v>0.21</v>
      </c>
      <c r="J633" s="25">
        <v>0.46</v>
      </c>
      <c r="K633" s="25">
        <v>0.09</v>
      </c>
      <c r="L633" s="25">
        <v>0.02</v>
      </c>
      <c r="M633" s="25">
        <v>7.0000000000000007E-2</v>
      </c>
      <c r="N633" s="25">
        <v>0.18</v>
      </c>
      <c r="O633" s="25">
        <v>0.64</v>
      </c>
      <c r="P633" s="27" t="s">
        <v>301</v>
      </c>
    </row>
    <row r="634" spans="1:16" s="2" customFormat="1" ht="22.5" x14ac:dyDescent="0.2">
      <c r="A634" s="22"/>
      <c r="B634" s="23"/>
      <c r="C634" s="24"/>
      <c r="D634" s="24"/>
      <c r="E634" s="44" t="s">
        <v>31</v>
      </c>
      <c r="F634" s="11" t="s">
        <v>26</v>
      </c>
      <c r="G634" s="25">
        <v>7.0000000000000007E-2</v>
      </c>
      <c r="H634" s="25">
        <v>1.72</v>
      </c>
      <c r="I634" s="25">
        <v>0.79</v>
      </c>
      <c r="J634" s="25">
        <v>2.58</v>
      </c>
      <c r="K634" s="25">
        <v>1.52</v>
      </c>
      <c r="L634" s="25">
        <v>0.16</v>
      </c>
      <c r="M634" s="25">
        <v>0.23</v>
      </c>
      <c r="N634" s="25">
        <v>1.91</v>
      </c>
      <c r="O634" s="25">
        <v>4.49</v>
      </c>
      <c r="P634" s="27" t="str">
        <f>VLOOKUP(E634,[1]TDSheet!$E$16:$L$1056,8,0)</f>
        <v>"открытые запросы-предложения"</v>
      </c>
    </row>
    <row r="635" spans="1:16" s="2" customFormat="1" ht="22.5" x14ac:dyDescent="0.2">
      <c r="A635" s="22"/>
      <c r="B635" s="23"/>
      <c r="C635" s="24"/>
      <c r="D635" s="24"/>
      <c r="E635" s="44" t="s">
        <v>278</v>
      </c>
      <c r="F635" s="11" t="s">
        <v>26</v>
      </c>
      <c r="G635" s="25">
        <v>1.45</v>
      </c>
      <c r="H635" s="11"/>
      <c r="I635" s="25">
        <v>2.36</v>
      </c>
      <c r="J635" s="25">
        <v>3.81</v>
      </c>
      <c r="K635" s="25">
        <v>0.82</v>
      </c>
      <c r="L635" s="11"/>
      <c r="M635" s="25">
        <v>0.06</v>
      </c>
      <c r="N635" s="25">
        <v>0.88</v>
      </c>
      <c r="O635" s="25">
        <v>4.6900000000000004</v>
      </c>
      <c r="P635" s="27" t="str">
        <f>VLOOKUP(E635,[1]TDSheet!$E$16:$L$1056,8,0)</f>
        <v>"открытые запросы-предложения"</v>
      </c>
    </row>
    <row r="636" spans="1:16" s="2" customFormat="1" ht="22.5" x14ac:dyDescent="0.2">
      <c r="A636" s="22"/>
      <c r="B636" s="23"/>
      <c r="C636" s="24"/>
      <c r="D636" s="24"/>
      <c r="E636" s="44" t="s">
        <v>277</v>
      </c>
      <c r="F636" s="11" t="s">
        <v>26</v>
      </c>
      <c r="G636" s="25">
        <v>0.81</v>
      </c>
      <c r="H636" s="25">
        <v>1.35</v>
      </c>
      <c r="I636" s="25">
        <v>7.0000000000000007E-2</v>
      </c>
      <c r="J636" s="25">
        <v>2.23</v>
      </c>
      <c r="K636" s="25">
        <v>0.27</v>
      </c>
      <c r="L636" s="11"/>
      <c r="M636" s="25">
        <v>0.03</v>
      </c>
      <c r="N636" s="26">
        <v>0.3</v>
      </c>
      <c r="O636" s="25">
        <v>2.5299999999999998</v>
      </c>
      <c r="P636" s="27" t="str">
        <f>VLOOKUP(E636,[1]TDSheet!$E$16:$L$1056,8,0)</f>
        <v>"открытые запросы-предложения"</v>
      </c>
    </row>
    <row r="637" spans="1:16" s="2" customFormat="1" ht="22.5" x14ac:dyDescent="0.2">
      <c r="A637" s="22"/>
      <c r="B637" s="23"/>
      <c r="C637" s="24"/>
      <c r="D637" s="24"/>
      <c r="E637" s="44" t="s">
        <v>276</v>
      </c>
      <c r="F637" s="11" t="s">
        <v>26</v>
      </c>
      <c r="G637" s="18">
        <v>1</v>
      </c>
      <c r="H637" s="11"/>
      <c r="I637" s="11"/>
      <c r="J637" s="18">
        <v>1</v>
      </c>
      <c r="K637" s="25">
        <v>0.56999999999999995</v>
      </c>
      <c r="L637" s="25">
        <v>1.31</v>
      </c>
      <c r="M637" s="11"/>
      <c r="N637" s="25">
        <v>1.88</v>
      </c>
      <c r="O637" s="25">
        <v>2.88</v>
      </c>
      <c r="P637" s="27" t="str">
        <f>VLOOKUP(E637,[1]TDSheet!$E$16:$L$1056,8,0)</f>
        <v>"открытые запросы-предложения"</v>
      </c>
    </row>
    <row r="638" spans="1:16" s="2" customFormat="1" ht="22.5" x14ac:dyDescent="0.2">
      <c r="A638" s="22"/>
      <c r="B638" s="23"/>
      <c r="C638" s="24"/>
      <c r="D638" s="24"/>
      <c r="E638" s="44" t="s">
        <v>32</v>
      </c>
      <c r="F638" s="11" t="s">
        <v>26</v>
      </c>
      <c r="G638" s="25">
        <v>3.13</v>
      </c>
      <c r="H638" s="18">
        <v>1</v>
      </c>
      <c r="I638" s="25">
        <v>5.26</v>
      </c>
      <c r="J638" s="25">
        <v>9.39</v>
      </c>
      <c r="K638" s="25">
        <v>0.78</v>
      </c>
      <c r="L638" s="25">
        <v>0.37</v>
      </c>
      <c r="M638" s="25">
        <v>0.88</v>
      </c>
      <c r="N638" s="25">
        <v>2.0299999999999998</v>
      </c>
      <c r="O638" s="25">
        <v>11.42</v>
      </c>
      <c r="P638" s="27" t="str">
        <f>VLOOKUP(E638,[1]TDSheet!$E$16:$L$1056,8,0)</f>
        <v>"открытые запросы-предложения"</v>
      </c>
    </row>
    <row r="639" spans="1:16" s="2" customFormat="1" ht="22.5" x14ac:dyDescent="0.2">
      <c r="A639" s="22"/>
      <c r="B639" s="23"/>
      <c r="C639" s="24"/>
      <c r="D639" s="24"/>
      <c r="E639" s="44" t="s">
        <v>292</v>
      </c>
      <c r="F639" s="11" t="s">
        <v>26</v>
      </c>
      <c r="G639" s="25">
        <v>0.09</v>
      </c>
      <c r="H639" s="25">
        <v>0.04</v>
      </c>
      <c r="I639" s="25">
        <v>0.03</v>
      </c>
      <c r="J639" s="25">
        <v>0.16</v>
      </c>
      <c r="K639" s="25">
        <v>0.04</v>
      </c>
      <c r="L639" s="25">
        <v>0.02</v>
      </c>
      <c r="M639" s="25">
        <v>0.01</v>
      </c>
      <c r="N639" s="25">
        <v>7.0000000000000007E-2</v>
      </c>
      <c r="O639" s="25">
        <v>0.23</v>
      </c>
      <c r="P639" s="27" t="str">
        <f>VLOOKUP(E639,[1]TDSheet!$E$16:$L$1056,8,0)</f>
        <v>"открытые запросы-предложения"</v>
      </c>
    </row>
    <row r="640" spans="1:16" s="2" customFormat="1" ht="22.5" x14ac:dyDescent="0.2">
      <c r="A640" s="22"/>
      <c r="B640" s="23"/>
      <c r="C640" s="24"/>
      <c r="D640" s="24"/>
      <c r="E640" s="44" t="s">
        <v>33</v>
      </c>
      <c r="F640" s="11" t="s">
        <v>26</v>
      </c>
      <c r="G640" s="25">
        <v>0.04</v>
      </c>
      <c r="H640" s="25">
        <v>0.03</v>
      </c>
      <c r="I640" s="25">
        <v>0.42</v>
      </c>
      <c r="J640" s="25">
        <v>0.49</v>
      </c>
      <c r="K640" s="25">
        <v>0.36</v>
      </c>
      <c r="L640" s="25">
        <v>0.34</v>
      </c>
      <c r="M640" s="25">
        <v>0.02</v>
      </c>
      <c r="N640" s="25">
        <v>0.72</v>
      </c>
      <c r="O640" s="25">
        <v>1.21</v>
      </c>
      <c r="P640" s="27" t="str">
        <f>VLOOKUP(E640,[1]TDSheet!$E$16:$L$1056,8,0)</f>
        <v>"открытые запросы-предложения"</v>
      </c>
    </row>
    <row r="641" spans="1:16" s="2" customFormat="1" ht="22.5" x14ac:dyDescent="0.2">
      <c r="A641" s="22"/>
      <c r="B641" s="23"/>
      <c r="C641" s="24"/>
      <c r="D641" s="24"/>
      <c r="E641" s="44" t="s">
        <v>34</v>
      </c>
      <c r="F641" s="11" t="s">
        <v>26</v>
      </c>
      <c r="G641" s="25">
        <v>0.89</v>
      </c>
      <c r="H641" s="25">
        <v>0.65</v>
      </c>
      <c r="I641" s="25">
        <v>1.58</v>
      </c>
      <c r="J641" s="25">
        <v>3.12</v>
      </c>
      <c r="K641" s="25">
        <v>1.52</v>
      </c>
      <c r="L641" s="25">
        <v>0.42</v>
      </c>
      <c r="M641" s="25">
        <v>-0.03</v>
      </c>
      <c r="N641" s="25">
        <v>1.91</v>
      </c>
      <c r="O641" s="25">
        <v>5.03</v>
      </c>
      <c r="P641" s="27" t="str">
        <f>VLOOKUP(E641,[1]TDSheet!$E$16:$L$1056,8,0)</f>
        <v>"открытые запросы-предложения"</v>
      </c>
    </row>
    <row r="642" spans="1:16" s="2" customFormat="1" ht="22.5" x14ac:dyDescent="0.2">
      <c r="A642" s="22"/>
      <c r="B642" s="23"/>
      <c r="C642" s="24"/>
      <c r="D642" s="24"/>
      <c r="E642" s="44" t="s">
        <v>35</v>
      </c>
      <c r="F642" s="11" t="s">
        <v>26</v>
      </c>
      <c r="G642" s="25">
        <v>0.73</v>
      </c>
      <c r="H642" s="25">
        <v>1.92</v>
      </c>
      <c r="I642" s="26">
        <v>0.7</v>
      </c>
      <c r="J642" s="25">
        <v>3.35</v>
      </c>
      <c r="K642" s="25">
        <v>0.76</v>
      </c>
      <c r="L642" s="25">
        <v>0.01</v>
      </c>
      <c r="M642" s="25">
        <v>0.04</v>
      </c>
      <c r="N642" s="25">
        <v>0.81</v>
      </c>
      <c r="O642" s="25">
        <v>4.16</v>
      </c>
      <c r="P642" s="27" t="str">
        <f>VLOOKUP(E642,[1]TDSheet!$E$16:$L$1056,8,0)</f>
        <v>"открытые запросы-предложения"</v>
      </c>
    </row>
    <row r="643" spans="1:16" s="2" customFormat="1" ht="22.5" x14ac:dyDescent="0.2">
      <c r="A643" s="22"/>
      <c r="B643" s="23"/>
      <c r="C643" s="24"/>
      <c r="D643" s="24"/>
      <c r="E643" s="44" t="s">
        <v>36</v>
      </c>
      <c r="F643" s="11" t="s">
        <v>26</v>
      </c>
      <c r="G643" s="25">
        <v>2.5299999999999998</v>
      </c>
      <c r="H643" s="25">
        <v>2.14</v>
      </c>
      <c r="I643" s="25">
        <v>2.16</v>
      </c>
      <c r="J643" s="25">
        <v>6.83</v>
      </c>
      <c r="K643" s="25">
        <v>1.73</v>
      </c>
      <c r="L643" s="25">
        <v>1.44</v>
      </c>
      <c r="M643" s="25">
        <v>1.31</v>
      </c>
      <c r="N643" s="25">
        <v>4.4800000000000004</v>
      </c>
      <c r="O643" s="25">
        <v>11.31</v>
      </c>
      <c r="P643" s="27" t="str">
        <f>VLOOKUP(E643,[1]TDSheet!$E$16:$L$1056,8,0)</f>
        <v>"открытые запросы-предложения"</v>
      </c>
    </row>
    <row r="644" spans="1:16" s="2" customFormat="1" ht="12" x14ac:dyDescent="0.2">
      <c r="A644" s="22"/>
      <c r="B644" s="23"/>
      <c r="C644" s="24"/>
      <c r="D644" s="24"/>
      <c r="E644" s="44" t="s">
        <v>279</v>
      </c>
      <c r="F644" s="11" t="s">
        <v>26</v>
      </c>
      <c r="G644" s="25">
        <v>1.1499999999999999</v>
      </c>
      <c r="H644" s="25">
        <v>0.75</v>
      </c>
      <c r="I644" s="26">
        <v>0.7</v>
      </c>
      <c r="J644" s="26">
        <v>2.6</v>
      </c>
      <c r="K644" s="25">
        <v>0.33</v>
      </c>
      <c r="L644" s="11"/>
      <c r="M644" s="26">
        <v>0.1</v>
      </c>
      <c r="N644" s="25">
        <v>0.43</v>
      </c>
      <c r="O644" s="25">
        <v>3.03</v>
      </c>
      <c r="P644" s="27" t="str">
        <f>VLOOKUP(E644,[1]TDSheet!$E$16:$L$1056,8,0)</f>
        <v>"прямые закупки"</v>
      </c>
    </row>
    <row r="645" spans="1:16" s="2" customFormat="1" ht="12" x14ac:dyDescent="0.2">
      <c r="A645" s="22"/>
      <c r="B645" s="23"/>
      <c r="C645" s="24"/>
      <c r="D645" s="24"/>
      <c r="E645" s="44" t="s">
        <v>282</v>
      </c>
      <c r="F645" s="11" t="s">
        <v>26</v>
      </c>
      <c r="G645" s="25">
        <v>2.75</v>
      </c>
      <c r="H645" s="25">
        <v>2.73</v>
      </c>
      <c r="I645" s="25">
        <v>2.46</v>
      </c>
      <c r="J645" s="25">
        <v>7.94</v>
      </c>
      <c r="K645" s="26">
        <v>2.7</v>
      </c>
      <c r="L645" s="25">
        <v>2.63</v>
      </c>
      <c r="M645" s="25">
        <v>2.79</v>
      </c>
      <c r="N645" s="25">
        <v>8.1199999999999992</v>
      </c>
      <c r="O645" s="25">
        <v>16.059999999999999</v>
      </c>
      <c r="P645" s="27" t="str">
        <f>VLOOKUP(E645,[1]TDSheet!$E$16:$L$1056,8,0)</f>
        <v>"прямые закупки"</v>
      </c>
    </row>
    <row r="646" spans="1:16" s="2" customFormat="1" ht="22.5" x14ac:dyDescent="0.2">
      <c r="A646" s="22"/>
      <c r="B646" s="23"/>
      <c r="C646" s="24"/>
      <c r="D646" s="24"/>
      <c r="E646" s="44" t="s">
        <v>290</v>
      </c>
      <c r="F646" s="11" t="s">
        <v>26</v>
      </c>
      <c r="G646" s="25">
        <v>0.78</v>
      </c>
      <c r="H646" s="25">
        <v>0.66</v>
      </c>
      <c r="I646" s="25">
        <v>0.69</v>
      </c>
      <c r="J646" s="25">
        <v>2.13</v>
      </c>
      <c r="K646" s="25">
        <v>0.51</v>
      </c>
      <c r="L646" s="25">
        <v>0.42</v>
      </c>
      <c r="M646" s="25">
        <v>0.74</v>
      </c>
      <c r="N646" s="25">
        <v>1.67</v>
      </c>
      <c r="O646" s="26">
        <v>3.8</v>
      </c>
      <c r="P646" s="27" t="str">
        <f>VLOOKUP(E646,[1]TDSheet!$E$16:$L$1056,8,0)</f>
        <v>"открытые запросы-предложения"</v>
      </c>
    </row>
    <row r="647" spans="1:16" s="2" customFormat="1" ht="12" x14ac:dyDescent="0.2">
      <c r="A647" s="22"/>
      <c r="B647" s="23"/>
      <c r="C647" s="24"/>
      <c r="D647" s="24"/>
      <c r="E647" s="44" t="s">
        <v>37</v>
      </c>
      <c r="F647" s="11" t="s">
        <v>26</v>
      </c>
      <c r="G647" s="25">
        <v>0.68</v>
      </c>
      <c r="H647" s="25">
        <v>0.46</v>
      </c>
      <c r="I647" s="25">
        <v>0.35</v>
      </c>
      <c r="J647" s="25">
        <v>1.49</v>
      </c>
      <c r="K647" s="25">
        <v>1.23</v>
      </c>
      <c r="L647" s="25">
        <v>0.38</v>
      </c>
      <c r="M647" s="25">
        <v>0.76</v>
      </c>
      <c r="N647" s="25">
        <v>2.37</v>
      </c>
      <c r="O647" s="25">
        <v>3.86</v>
      </c>
      <c r="P647" s="27" t="str">
        <f>VLOOKUP(E647,[1]TDSheet!$E$16:$L$1056,8,0)</f>
        <v>"прямые закупки"</v>
      </c>
    </row>
    <row r="648" spans="1:16" s="2" customFormat="1" ht="12" x14ac:dyDescent="0.2">
      <c r="A648" s="22"/>
      <c r="B648" s="23"/>
      <c r="C648" s="24"/>
      <c r="D648" s="24"/>
      <c r="E648" s="44" t="s">
        <v>38</v>
      </c>
      <c r="F648" s="11" t="s">
        <v>26</v>
      </c>
      <c r="G648" s="25">
        <v>7.0000000000000007E-2</v>
      </c>
      <c r="H648" s="11"/>
      <c r="I648" s="25">
        <v>0.19</v>
      </c>
      <c r="J648" s="25">
        <v>0.26</v>
      </c>
      <c r="K648" s="26">
        <v>0.8</v>
      </c>
      <c r="L648" s="25">
        <v>35.770000000000003</v>
      </c>
      <c r="M648" s="25">
        <v>0.02</v>
      </c>
      <c r="N648" s="25">
        <v>36.590000000000003</v>
      </c>
      <c r="O648" s="25">
        <v>36.85</v>
      </c>
      <c r="P648" s="27" t="str">
        <f>VLOOKUP(E648,[1]TDSheet!$E$16:$L$1056,8,0)</f>
        <v>"прямые закупки"</v>
      </c>
    </row>
    <row r="649" spans="1:16" s="2" customFormat="1" ht="22.5" x14ac:dyDescent="0.2">
      <c r="A649" s="22"/>
      <c r="B649" s="23"/>
      <c r="C649" s="24"/>
      <c r="D649" s="24"/>
      <c r="E649" s="44" t="s">
        <v>39</v>
      </c>
      <c r="F649" s="11" t="s">
        <v>26</v>
      </c>
      <c r="G649" s="25">
        <v>4.32</v>
      </c>
      <c r="H649" s="25">
        <v>3.16</v>
      </c>
      <c r="I649" s="25">
        <v>3.29</v>
      </c>
      <c r="J649" s="25">
        <v>10.77</v>
      </c>
      <c r="K649" s="25">
        <v>1.62</v>
      </c>
      <c r="L649" s="26">
        <v>0.6</v>
      </c>
      <c r="M649" s="25">
        <v>0.56000000000000005</v>
      </c>
      <c r="N649" s="25">
        <v>2.78</v>
      </c>
      <c r="O649" s="25">
        <v>13.55</v>
      </c>
      <c r="P649" s="27" t="str">
        <f>VLOOKUP(E649,[1]TDSheet!$E$16:$L$1056,8,0)</f>
        <v>"открытые запросы-предложения"</v>
      </c>
    </row>
    <row r="650" spans="1:16" s="2" customFormat="1" ht="22.5" x14ac:dyDescent="0.2">
      <c r="A650" s="22"/>
      <c r="B650" s="23"/>
      <c r="C650" s="24"/>
      <c r="D650" s="24"/>
      <c r="E650" s="44" t="s">
        <v>40</v>
      </c>
      <c r="F650" s="11" t="s">
        <v>26</v>
      </c>
      <c r="G650" s="26">
        <v>0.3</v>
      </c>
      <c r="H650" s="25">
        <v>0.23</v>
      </c>
      <c r="I650" s="25">
        <v>0.19</v>
      </c>
      <c r="J650" s="25">
        <v>0.72</v>
      </c>
      <c r="K650" s="25">
        <v>0.13</v>
      </c>
      <c r="L650" s="25">
        <v>0.05</v>
      </c>
      <c r="M650" s="25">
        <v>0.04</v>
      </c>
      <c r="N650" s="25">
        <v>0.22</v>
      </c>
      <c r="O650" s="25">
        <v>0.94</v>
      </c>
      <c r="P650" s="27" t="str">
        <f>VLOOKUP(E650,[1]TDSheet!$E$16:$L$1056,8,0)</f>
        <v>"открытые запросы-предложения"</v>
      </c>
    </row>
    <row r="651" spans="1:16" s="2" customFormat="1" ht="22.5" x14ac:dyDescent="0.2">
      <c r="A651" s="22"/>
      <c r="B651" s="23"/>
      <c r="C651" s="24"/>
      <c r="D651" s="24"/>
      <c r="E651" s="44" t="s">
        <v>41</v>
      </c>
      <c r="F651" s="11" t="s">
        <v>26</v>
      </c>
      <c r="G651" s="26">
        <v>0.4</v>
      </c>
      <c r="H651" s="11"/>
      <c r="I651" s="11"/>
      <c r="J651" s="26">
        <v>0.4</v>
      </c>
      <c r="K651" s="11"/>
      <c r="L651" s="11"/>
      <c r="M651" s="11"/>
      <c r="N651" s="11"/>
      <c r="O651" s="26">
        <v>0.4</v>
      </c>
      <c r="P651" s="27" t="str">
        <f>VLOOKUP(E651,[1]TDSheet!$E$16:$L$1056,8,0)</f>
        <v>"открытые запросы-предложения"</v>
      </c>
    </row>
    <row r="652" spans="1:16" s="2" customFormat="1" ht="22.5" x14ac:dyDescent="0.2">
      <c r="A652" s="22"/>
      <c r="B652" s="23"/>
      <c r="C652" s="24"/>
      <c r="D652" s="24"/>
      <c r="E652" s="44" t="s">
        <v>42</v>
      </c>
      <c r="F652" s="11" t="s">
        <v>26</v>
      </c>
      <c r="G652" s="25">
        <v>8.3699999999999992</v>
      </c>
      <c r="H652" s="25">
        <v>8.18</v>
      </c>
      <c r="I652" s="25">
        <v>8.17</v>
      </c>
      <c r="J652" s="25">
        <v>24.72</v>
      </c>
      <c r="K652" s="25">
        <v>7.58</v>
      </c>
      <c r="L652" s="25">
        <v>6.87</v>
      </c>
      <c r="M652" s="25">
        <v>6.52</v>
      </c>
      <c r="N652" s="25">
        <v>20.97</v>
      </c>
      <c r="O652" s="25">
        <v>45.69</v>
      </c>
      <c r="P652" s="27" t="str">
        <f>VLOOKUP(E652,[1]TDSheet!$E$16:$L$1056,8,0)</f>
        <v>"открытые запросы-предложения"</v>
      </c>
    </row>
    <row r="653" spans="1:16" s="2" customFormat="1" ht="24" x14ac:dyDescent="0.2">
      <c r="A653" s="22"/>
      <c r="B653" s="23"/>
      <c r="C653" s="24"/>
      <c r="D653" s="24"/>
      <c r="E653" s="44" t="s">
        <v>43</v>
      </c>
      <c r="F653" s="11" t="s">
        <v>26</v>
      </c>
      <c r="G653" s="25">
        <v>6.79</v>
      </c>
      <c r="H653" s="25">
        <v>6.35</v>
      </c>
      <c r="I653" s="25">
        <v>6.79</v>
      </c>
      <c r="J653" s="25">
        <v>19.93</v>
      </c>
      <c r="K653" s="25">
        <v>6.57</v>
      </c>
      <c r="L653" s="25">
        <v>6.78</v>
      </c>
      <c r="M653" s="25">
        <v>6.56</v>
      </c>
      <c r="N653" s="25">
        <v>19.91</v>
      </c>
      <c r="O653" s="25">
        <v>39.840000000000003</v>
      </c>
      <c r="P653" s="27" t="str">
        <f>VLOOKUP(E653,[1]TDSheet!$E$16:$L$1056,8,0)</f>
        <v>"открытые запросы-предложения"</v>
      </c>
    </row>
    <row r="654" spans="1:16" s="2" customFormat="1" ht="22.5" x14ac:dyDescent="0.2">
      <c r="A654" s="22"/>
      <c r="B654" s="23"/>
      <c r="C654" s="24"/>
      <c r="D654" s="24"/>
      <c r="E654" s="44" t="s">
        <v>44</v>
      </c>
      <c r="F654" s="11" t="s">
        <v>26</v>
      </c>
      <c r="G654" s="25">
        <v>0.23</v>
      </c>
      <c r="H654" s="25">
        <v>0.19</v>
      </c>
      <c r="I654" s="25">
        <v>0.19</v>
      </c>
      <c r="J654" s="25">
        <v>0.61</v>
      </c>
      <c r="K654" s="25">
        <v>0.15</v>
      </c>
      <c r="L654" s="25">
        <v>0.13</v>
      </c>
      <c r="M654" s="25">
        <v>0.12</v>
      </c>
      <c r="N654" s="26">
        <v>0.4</v>
      </c>
      <c r="O654" s="25">
        <v>1.01</v>
      </c>
      <c r="P654" s="27" t="str">
        <f>VLOOKUP(E654,[1]TDSheet!$E$16:$L$1056,8,0)</f>
        <v>"открытые запросы-предложения"</v>
      </c>
    </row>
    <row r="655" spans="1:16" s="2" customFormat="1" ht="12" x14ac:dyDescent="0.2">
      <c r="A655" s="22"/>
      <c r="B655" s="23"/>
      <c r="C655" s="24"/>
      <c r="D655" s="24"/>
      <c r="E655" s="44" t="s">
        <v>291</v>
      </c>
      <c r="F655" s="11" t="s">
        <v>26</v>
      </c>
      <c r="G655" s="25">
        <v>2.06</v>
      </c>
      <c r="H655" s="25">
        <v>1.19</v>
      </c>
      <c r="I655" s="25">
        <v>0.78</v>
      </c>
      <c r="J655" s="25">
        <v>4.03</v>
      </c>
      <c r="K655" s="25">
        <v>0.23</v>
      </c>
      <c r="L655" s="25">
        <v>0.02</v>
      </c>
      <c r="M655" s="11"/>
      <c r="N655" s="25">
        <v>0.25</v>
      </c>
      <c r="O655" s="25">
        <v>4.28</v>
      </c>
      <c r="P655" s="27" t="str">
        <f>VLOOKUP(E655,[1]TDSheet!$E$16:$L$1056,8,0)</f>
        <v>"прямые закупки"</v>
      </c>
    </row>
    <row r="656" spans="1:16" s="2" customFormat="1" ht="22.5" x14ac:dyDescent="0.2">
      <c r="A656" s="22"/>
      <c r="B656" s="23"/>
      <c r="C656" s="24"/>
      <c r="D656" s="24"/>
      <c r="E656" s="44" t="s">
        <v>302</v>
      </c>
      <c r="F656" s="11" t="s">
        <v>26</v>
      </c>
      <c r="G656" s="25">
        <v>24.13</v>
      </c>
      <c r="H656" s="25">
        <v>29.54</v>
      </c>
      <c r="I656" s="25">
        <v>25.42</v>
      </c>
      <c r="J656" s="25">
        <v>79.09</v>
      </c>
      <c r="K656" s="25">
        <v>24.13</v>
      </c>
      <c r="L656" s="25">
        <v>35.020000000000003</v>
      </c>
      <c r="M656" s="25">
        <v>31.41</v>
      </c>
      <c r="N656" s="25">
        <v>90.56</v>
      </c>
      <c r="O656" s="25">
        <v>169.65</v>
      </c>
      <c r="P656" s="27" t="str">
        <f>VLOOKUP(E656,[1]TDSheet!$E$16:$L$1056,8,0)</f>
        <v>"открытые запросы-предложения"</v>
      </c>
    </row>
    <row r="657" spans="1:16" s="2" customFormat="1" ht="12" x14ac:dyDescent="0.2">
      <c r="A657" s="22"/>
      <c r="B657" s="23"/>
      <c r="C657" s="24"/>
      <c r="D657" s="24"/>
      <c r="E657" s="44" t="s">
        <v>45</v>
      </c>
      <c r="F657" s="11" t="s">
        <v>26</v>
      </c>
      <c r="G657" s="25">
        <v>24.13</v>
      </c>
      <c r="H657" s="25">
        <v>24.09</v>
      </c>
      <c r="I657" s="25">
        <v>24.08</v>
      </c>
      <c r="J657" s="26">
        <v>72.3</v>
      </c>
      <c r="K657" s="25">
        <v>24.83</v>
      </c>
      <c r="L657" s="25">
        <v>25.04</v>
      </c>
      <c r="M657" s="25">
        <v>25.06</v>
      </c>
      <c r="N657" s="25">
        <v>74.930000000000007</v>
      </c>
      <c r="O657" s="25">
        <v>147.22999999999999</v>
      </c>
      <c r="P657" s="27" t="str">
        <f>VLOOKUP(E657,[1]TDSheet!$E$16:$L$1056,8,0)</f>
        <v>"прямые закупки"</v>
      </c>
    </row>
    <row r="658" spans="1:16" s="2" customFormat="1" ht="22.5" x14ac:dyDescent="0.2">
      <c r="A658" s="22"/>
      <c r="B658" s="23"/>
      <c r="C658" s="24"/>
      <c r="D658" s="24"/>
      <c r="E658" s="44" t="s">
        <v>46</v>
      </c>
      <c r="F658" s="11" t="s">
        <v>26</v>
      </c>
      <c r="G658" s="25">
        <v>0.13</v>
      </c>
      <c r="H658" s="25">
        <v>0.66</v>
      </c>
      <c r="I658" s="25">
        <v>0.52</v>
      </c>
      <c r="J658" s="25">
        <v>1.31</v>
      </c>
      <c r="K658" s="25">
        <v>0.21</v>
      </c>
      <c r="L658" s="11"/>
      <c r="M658" s="25">
        <v>0.09</v>
      </c>
      <c r="N658" s="26">
        <v>0.3</v>
      </c>
      <c r="O658" s="25">
        <v>1.61</v>
      </c>
      <c r="P658" s="27" t="str">
        <f>VLOOKUP(E658,[1]TDSheet!$E$16:$L$1056,8,0)</f>
        <v>"открытые запросы-предложения"</v>
      </c>
    </row>
    <row r="659" spans="1:16" s="2" customFormat="1" ht="22.5" x14ac:dyDescent="0.2">
      <c r="A659" s="22"/>
      <c r="B659" s="23"/>
      <c r="C659" s="24"/>
      <c r="D659" s="24"/>
      <c r="E659" s="44" t="s">
        <v>47</v>
      </c>
      <c r="F659" s="11" t="s">
        <v>26</v>
      </c>
      <c r="G659" s="25">
        <v>19.77</v>
      </c>
      <c r="H659" s="25">
        <v>19.77</v>
      </c>
      <c r="I659" s="25">
        <v>19.77</v>
      </c>
      <c r="J659" s="25">
        <v>59.31</v>
      </c>
      <c r="K659" s="25">
        <v>19.77</v>
      </c>
      <c r="L659" s="25">
        <v>19.77</v>
      </c>
      <c r="M659" s="25">
        <v>19.77</v>
      </c>
      <c r="N659" s="25">
        <v>59.31</v>
      </c>
      <c r="O659" s="25">
        <v>118.62</v>
      </c>
      <c r="P659" s="27" t="str">
        <f>VLOOKUP(E659,[1]TDSheet!$E$16:$L$1056,8,0)</f>
        <v>"открытые запросы-предложения"</v>
      </c>
    </row>
    <row r="660" spans="1:16" s="2" customFormat="1" ht="22.5" x14ac:dyDescent="0.2">
      <c r="A660" s="22"/>
      <c r="B660" s="23"/>
      <c r="C660" s="24"/>
      <c r="D660" s="24"/>
      <c r="E660" s="44" t="s">
        <v>293</v>
      </c>
      <c r="F660" s="11" t="s">
        <v>26</v>
      </c>
      <c r="G660" s="25">
        <v>1.07</v>
      </c>
      <c r="H660" s="25">
        <v>0.91</v>
      </c>
      <c r="I660" s="25">
        <v>1.46</v>
      </c>
      <c r="J660" s="25">
        <v>3.44</v>
      </c>
      <c r="K660" s="25">
        <v>0.81</v>
      </c>
      <c r="L660" s="25">
        <v>0.75</v>
      </c>
      <c r="M660" s="25">
        <v>0.76</v>
      </c>
      <c r="N660" s="25">
        <v>2.3199999999999998</v>
      </c>
      <c r="O660" s="25">
        <v>5.76</v>
      </c>
      <c r="P660" s="27" t="str">
        <f>VLOOKUP(E660,[1]TDSheet!$E$16:$L$1056,8,0)</f>
        <v>"открытые запросы-предложения"</v>
      </c>
    </row>
    <row r="661" spans="1:16" s="2" customFormat="1" ht="22.5" x14ac:dyDescent="0.2">
      <c r="A661" s="22"/>
      <c r="B661" s="23"/>
      <c r="C661" s="24"/>
      <c r="D661" s="24"/>
      <c r="E661" s="44" t="s">
        <v>294</v>
      </c>
      <c r="F661" s="11" t="s">
        <v>26</v>
      </c>
      <c r="G661" s="26">
        <v>2.8</v>
      </c>
      <c r="H661" s="25">
        <v>2.63</v>
      </c>
      <c r="I661" s="25">
        <v>2.79</v>
      </c>
      <c r="J661" s="25">
        <v>8.2200000000000006</v>
      </c>
      <c r="K661" s="25">
        <v>2.76</v>
      </c>
      <c r="L661" s="25">
        <v>2.73</v>
      </c>
      <c r="M661" s="25">
        <v>2.59</v>
      </c>
      <c r="N661" s="25">
        <v>8.08</v>
      </c>
      <c r="O661" s="26">
        <v>16.3</v>
      </c>
      <c r="P661" s="27" t="str">
        <f>VLOOKUP(E661,[1]TDSheet!$E$16:$L$1056,8,0)</f>
        <v>"открытые запросы-предложения"</v>
      </c>
    </row>
    <row r="662" spans="1:16" s="2" customFormat="1" ht="22.5" x14ac:dyDescent="0.2">
      <c r="A662" s="22"/>
      <c r="B662" s="23"/>
      <c r="C662" s="24"/>
      <c r="D662" s="24"/>
      <c r="E662" s="44" t="s">
        <v>295</v>
      </c>
      <c r="F662" s="11" t="s">
        <v>26</v>
      </c>
      <c r="G662" s="25">
        <v>1.04</v>
      </c>
      <c r="H662" s="25">
        <v>1.04</v>
      </c>
      <c r="I662" s="25">
        <v>1.08</v>
      </c>
      <c r="J662" s="25">
        <v>3.16</v>
      </c>
      <c r="K662" s="25">
        <v>1.04</v>
      </c>
      <c r="L662" s="25">
        <v>1.02</v>
      </c>
      <c r="M662" s="25">
        <v>1.19</v>
      </c>
      <c r="N662" s="25">
        <v>3.25</v>
      </c>
      <c r="O662" s="25">
        <v>6.41</v>
      </c>
      <c r="P662" s="27" t="str">
        <f>VLOOKUP(E662,[1]TDSheet!$E$16:$L$1056,8,0)</f>
        <v>"открытые запросы-предложения"</v>
      </c>
    </row>
    <row r="663" spans="1:16" s="2" customFormat="1" ht="24" x14ac:dyDescent="0.2">
      <c r="A663" s="22"/>
      <c r="B663" s="23"/>
      <c r="C663" s="24"/>
      <c r="D663" s="24"/>
      <c r="E663" s="44" t="s">
        <v>296</v>
      </c>
      <c r="F663" s="11" t="s">
        <v>26</v>
      </c>
      <c r="G663" s="25">
        <v>0.59</v>
      </c>
      <c r="H663" s="25">
        <v>1.1399999999999999</v>
      </c>
      <c r="I663" s="25">
        <v>1.1499999999999999</v>
      </c>
      <c r="J663" s="25">
        <v>2.88</v>
      </c>
      <c r="K663" s="25">
        <v>1.41</v>
      </c>
      <c r="L663" s="18">
        <v>2</v>
      </c>
      <c r="M663" s="25">
        <v>1.49</v>
      </c>
      <c r="N663" s="26">
        <v>4.9000000000000004</v>
      </c>
      <c r="O663" s="25">
        <v>7.78</v>
      </c>
      <c r="P663" s="27" t="str">
        <f>VLOOKUP(E663,[1]TDSheet!$E$16:$L$1056,8,0)</f>
        <v>"открытые запросы-предложения"</v>
      </c>
    </row>
    <row r="664" spans="1:16" s="2" customFormat="1" ht="22.5" x14ac:dyDescent="0.2">
      <c r="A664" s="22"/>
      <c r="B664" s="23"/>
      <c r="C664" s="24"/>
      <c r="D664" s="24"/>
      <c r="E664" s="44" t="s">
        <v>48</v>
      </c>
      <c r="F664" s="11" t="s">
        <v>26</v>
      </c>
      <c r="G664" s="25">
        <v>0.49</v>
      </c>
      <c r="H664" s="25">
        <v>0.28000000000000003</v>
      </c>
      <c r="I664" s="26">
        <v>0.2</v>
      </c>
      <c r="J664" s="25">
        <v>0.97</v>
      </c>
      <c r="K664" s="26">
        <v>0.1</v>
      </c>
      <c r="L664" s="25">
        <v>0.04</v>
      </c>
      <c r="M664" s="25">
        <v>0.04</v>
      </c>
      <c r="N664" s="25">
        <v>0.18</v>
      </c>
      <c r="O664" s="25">
        <v>1.1499999999999999</v>
      </c>
      <c r="P664" s="27" t="str">
        <f>VLOOKUP(E664,[1]TDSheet!$E$16:$L$1056,8,0)</f>
        <v>"открытые запросы-предложения"</v>
      </c>
    </row>
    <row r="665" spans="1:16" s="2" customFormat="1" ht="22.5" x14ac:dyDescent="0.2">
      <c r="A665" s="22"/>
      <c r="B665" s="23"/>
      <c r="C665" s="24"/>
      <c r="D665" s="24"/>
      <c r="E665" s="44" t="s">
        <v>49</v>
      </c>
      <c r="F665" s="11" t="s">
        <v>26</v>
      </c>
      <c r="G665" s="25">
        <v>3.68</v>
      </c>
      <c r="H665" s="25">
        <v>2.89</v>
      </c>
      <c r="I665" s="26">
        <v>2.2999999999999998</v>
      </c>
      <c r="J665" s="25">
        <v>8.8699999999999992</v>
      </c>
      <c r="K665" s="25">
        <v>1.29</v>
      </c>
      <c r="L665" s="25">
        <v>0.49</v>
      </c>
      <c r="M665" s="25">
        <v>0.38</v>
      </c>
      <c r="N665" s="25">
        <v>2.16</v>
      </c>
      <c r="O665" s="25">
        <v>11.03</v>
      </c>
      <c r="P665" s="27" t="str">
        <f>VLOOKUP(E665,[1]TDSheet!$E$16:$L$1056,8,0)</f>
        <v>"открытые запросы-предложения"</v>
      </c>
    </row>
    <row r="666" spans="1:16" s="2" customFormat="1" ht="22.5" x14ac:dyDescent="0.2">
      <c r="A666" s="22"/>
      <c r="B666" s="23"/>
      <c r="C666" s="24"/>
      <c r="D666" s="24"/>
      <c r="E666" s="44" t="s">
        <v>297</v>
      </c>
      <c r="F666" s="11" t="s">
        <v>26</v>
      </c>
      <c r="G666" s="25">
        <v>0.42</v>
      </c>
      <c r="H666" s="25">
        <v>0.41</v>
      </c>
      <c r="I666" s="25">
        <v>0.41</v>
      </c>
      <c r="J666" s="25">
        <v>1.24</v>
      </c>
      <c r="K666" s="25">
        <v>0.37</v>
      </c>
      <c r="L666" s="25">
        <v>0.35</v>
      </c>
      <c r="M666" s="25">
        <v>0.33</v>
      </c>
      <c r="N666" s="25">
        <v>1.05</v>
      </c>
      <c r="O666" s="25">
        <v>2.29</v>
      </c>
      <c r="P666" s="27" t="str">
        <f>VLOOKUP(E666,[1]TDSheet!$E$16:$L$1056,8,0)</f>
        <v>"открытые запросы-предложения"</v>
      </c>
    </row>
    <row r="667" spans="1:16" s="2" customFormat="1" ht="22.5" x14ac:dyDescent="0.2">
      <c r="A667" s="22"/>
      <c r="B667" s="23"/>
      <c r="C667" s="24"/>
      <c r="D667" s="24"/>
      <c r="E667" s="44" t="s">
        <v>50</v>
      </c>
      <c r="F667" s="11" t="s">
        <v>26</v>
      </c>
      <c r="G667" s="25">
        <v>8.9600000000000009</v>
      </c>
      <c r="H667" s="25">
        <v>8.59</v>
      </c>
      <c r="I667" s="25">
        <v>9.3800000000000008</v>
      </c>
      <c r="J667" s="25">
        <v>26.93</v>
      </c>
      <c r="K667" s="25">
        <v>6.59</v>
      </c>
      <c r="L667" s="25">
        <v>5.36</v>
      </c>
      <c r="M667" s="25">
        <v>4.9800000000000004</v>
      </c>
      <c r="N667" s="25">
        <v>16.93</v>
      </c>
      <c r="O667" s="25">
        <v>43.86</v>
      </c>
      <c r="P667" s="27" t="str">
        <f>VLOOKUP(E667,[1]TDSheet!$E$16:$L$1056,8,0)</f>
        <v>"открытые запросы-предложения"</v>
      </c>
    </row>
    <row r="668" spans="1:16" s="2" customFormat="1" ht="22.5" x14ac:dyDescent="0.2">
      <c r="A668" s="22"/>
      <c r="B668" s="23"/>
      <c r="C668" s="24"/>
      <c r="D668" s="24"/>
      <c r="E668" s="44" t="s">
        <v>298</v>
      </c>
      <c r="F668" s="11" t="s">
        <v>26</v>
      </c>
      <c r="G668" s="26">
        <v>0.8</v>
      </c>
      <c r="H668" s="25">
        <v>0.65</v>
      </c>
      <c r="I668" s="25">
        <v>0.44</v>
      </c>
      <c r="J668" s="25">
        <v>1.89</v>
      </c>
      <c r="K668" s="25">
        <v>0.48</v>
      </c>
      <c r="L668" s="25">
        <v>0.35</v>
      </c>
      <c r="M668" s="25">
        <v>0.44</v>
      </c>
      <c r="N668" s="25">
        <v>1.27</v>
      </c>
      <c r="O668" s="25">
        <v>3.16</v>
      </c>
      <c r="P668" s="27" t="str">
        <f>VLOOKUP(E668,[1]TDSheet!$E$16:$L$1056,8,0)</f>
        <v>"открытые запросы-предложения"</v>
      </c>
    </row>
    <row r="669" spans="1:16" s="2" customFormat="1" ht="24" x14ac:dyDescent="0.2">
      <c r="A669" s="22"/>
      <c r="B669" s="23"/>
      <c r="C669" s="24"/>
      <c r="D669" s="24"/>
      <c r="E669" s="44" t="s">
        <v>51</v>
      </c>
      <c r="F669" s="11" t="s">
        <v>26</v>
      </c>
      <c r="G669" s="25">
        <v>0.19</v>
      </c>
      <c r="H669" s="11"/>
      <c r="I669" s="11"/>
      <c r="J669" s="25">
        <v>0.19</v>
      </c>
      <c r="K669" s="11"/>
      <c r="L669" s="11"/>
      <c r="M669" s="25">
        <v>0.01</v>
      </c>
      <c r="N669" s="25">
        <v>0.01</v>
      </c>
      <c r="O669" s="26">
        <v>0.2</v>
      </c>
      <c r="P669" s="27" t="str">
        <f>VLOOKUP(E669,[1]TDSheet!$E$16:$L$1056,8,0)</f>
        <v>"открытые запросы-предложения"</v>
      </c>
    </row>
    <row r="670" spans="1:16" s="2" customFormat="1" ht="24" x14ac:dyDescent="0.2">
      <c r="A670" s="22"/>
      <c r="B670" s="23"/>
      <c r="C670" s="24"/>
      <c r="D670" s="24"/>
      <c r="E670" s="44" t="s">
        <v>280</v>
      </c>
      <c r="F670" s="11" t="s">
        <v>26</v>
      </c>
      <c r="G670" s="25">
        <v>0.67</v>
      </c>
      <c r="H670" s="26">
        <v>0.4</v>
      </c>
      <c r="I670" s="26">
        <v>0.5</v>
      </c>
      <c r="J670" s="25">
        <v>1.57</v>
      </c>
      <c r="K670" s="25">
        <v>0.51</v>
      </c>
      <c r="L670" s="26">
        <v>0.9</v>
      </c>
      <c r="M670" s="25">
        <v>0.11</v>
      </c>
      <c r="N670" s="25">
        <v>1.52</v>
      </c>
      <c r="O670" s="25">
        <v>3.09</v>
      </c>
      <c r="P670" s="27" t="str">
        <f>VLOOKUP(E670,[1]TDSheet!$E$16:$L$1056,8,0)</f>
        <v>"открытые запросы-предложения"</v>
      </c>
    </row>
    <row r="671" spans="1:16" s="2" customFormat="1" ht="22.5" x14ac:dyDescent="0.2">
      <c r="A671" s="22"/>
      <c r="B671" s="23"/>
      <c r="C671" s="24"/>
      <c r="D671" s="24"/>
      <c r="E671" s="44" t="s">
        <v>52</v>
      </c>
      <c r="F671" s="11" t="s">
        <v>26</v>
      </c>
      <c r="G671" s="25">
        <v>0.02</v>
      </c>
      <c r="H671" s="11"/>
      <c r="I671" s="25">
        <v>0.01</v>
      </c>
      <c r="J671" s="25">
        <v>0.03</v>
      </c>
      <c r="K671" s="11"/>
      <c r="L671" s="25">
        <v>0.04</v>
      </c>
      <c r="M671" s="25">
        <v>0.02</v>
      </c>
      <c r="N671" s="25">
        <v>0.06</v>
      </c>
      <c r="O671" s="25">
        <v>0.09</v>
      </c>
      <c r="P671" s="27" t="str">
        <f>VLOOKUP(E671,[1]TDSheet!$E$16:$L$1056,8,0)</f>
        <v>"открытые запросы-предложения"</v>
      </c>
    </row>
    <row r="672" spans="1:16" s="2" customFormat="1" ht="22.5" x14ac:dyDescent="0.2">
      <c r="A672" s="22"/>
      <c r="B672" s="23"/>
      <c r="C672" s="24"/>
      <c r="D672" s="24"/>
      <c r="E672" s="44" t="s">
        <v>285</v>
      </c>
      <c r="F672" s="11" t="s">
        <v>26</v>
      </c>
      <c r="G672" s="11"/>
      <c r="H672" s="25">
        <v>4.25</v>
      </c>
      <c r="I672" s="11"/>
      <c r="J672" s="25">
        <v>4.25</v>
      </c>
      <c r="K672" s="25">
        <v>1.31</v>
      </c>
      <c r="L672" s="11"/>
      <c r="M672" s="25">
        <v>31.24</v>
      </c>
      <c r="N672" s="25">
        <v>32.549999999999997</v>
      </c>
      <c r="O672" s="26">
        <v>36.799999999999997</v>
      </c>
      <c r="P672" s="27" t="str">
        <f>VLOOKUP(E672,[1]TDSheet!$E$16:$L$1056,8,0)</f>
        <v>"открытые запросы-предложения"</v>
      </c>
    </row>
    <row r="673" spans="1:16" s="2" customFormat="1" ht="22.5" x14ac:dyDescent="0.2">
      <c r="A673" s="22"/>
      <c r="B673" s="23"/>
      <c r="C673" s="24"/>
      <c r="D673" s="24"/>
      <c r="E673" s="44" t="s">
        <v>54</v>
      </c>
      <c r="F673" s="11" t="s">
        <v>26</v>
      </c>
      <c r="G673" s="11"/>
      <c r="H673" s="18">
        <v>3</v>
      </c>
      <c r="I673" s="11"/>
      <c r="J673" s="18">
        <v>3</v>
      </c>
      <c r="K673" s="26">
        <v>12.3</v>
      </c>
      <c r="L673" s="25">
        <v>1.01</v>
      </c>
      <c r="M673" s="25">
        <v>1.56</v>
      </c>
      <c r="N673" s="25">
        <v>14.87</v>
      </c>
      <c r="O673" s="25">
        <v>17.87</v>
      </c>
      <c r="P673" s="27" t="str">
        <f>VLOOKUP(E673,[1]TDSheet!$E$16:$L$1056,8,0)</f>
        <v>"открытые запросы-предложения"</v>
      </c>
    </row>
    <row r="674" spans="1:16" s="2" customFormat="1" ht="22.5" x14ac:dyDescent="0.2">
      <c r="A674" s="22"/>
      <c r="B674" s="23"/>
      <c r="C674" s="24"/>
      <c r="D674" s="24"/>
      <c r="E674" s="44" t="s">
        <v>55</v>
      </c>
      <c r="F674" s="11" t="s">
        <v>26</v>
      </c>
      <c r="G674" s="11"/>
      <c r="H674" s="11"/>
      <c r="I674" s="25">
        <v>6.79</v>
      </c>
      <c r="J674" s="25">
        <v>6.79</v>
      </c>
      <c r="K674" s="11"/>
      <c r="L674" s="11"/>
      <c r="M674" s="11"/>
      <c r="N674" s="11"/>
      <c r="O674" s="25">
        <v>6.79</v>
      </c>
      <c r="P674" s="27" t="str">
        <f>VLOOKUP(E674,[1]TDSheet!$E$16:$L$1056,8,0)</f>
        <v>"открытые запросы-предложения"</v>
      </c>
    </row>
    <row r="675" spans="1:16" s="2" customFormat="1" ht="24" x14ac:dyDescent="0.2">
      <c r="A675" s="22"/>
      <c r="B675" s="23"/>
      <c r="C675" s="24"/>
      <c r="D675" s="24"/>
      <c r="E675" s="44" t="s">
        <v>281</v>
      </c>
      <c r="F675" s="11" t="s">
        <v>26</v>
      </c>
      <c r="G675" s="11"/>
      <c r="H675" s="11"/>
      <c r="I675" s="26">
        <v>0.2</v>
      </c>
      <c r="J675" s="26">
        <v>0.2</v>
      </c>
      <c r="K675" s="25">
        <v>0.47</v>
      </c>
      <c r="L675" s="11"/>
      <c r="M675" s="11"/>
      <c r="N675" s="25">
        <v>0.47</v>
      </c>
      <c r="O675" s="25">
        <v>0.67</v>
      </c>
      <c r="P675" s="27" t="str">
        <f>VLOOKUP(E675,[1]TDSheet!$E$16:$L$1056,8,0)</f>
        <v>"открытые запросы-предложения"</v>
      </c>
    </row>
    <row r="676" spans="1:16" s="2" customFormat="1" ht="22.5" x14ac:dyDescent="0.2">
      <c r="A676" s="22"/>
      <c r="B676" s="23"/>
      <c r="C676" s="24"/>
      <c r="D676" s="24"/>
      <c r="E676" s="44" t="s">
        <v>58</v>
      </c>
      <c r="F676" s="11" t="s">
        <v>26</v>
      </c>
      <c r="G676" s="11"/>
      <c r="H676" s="11"/>
      <c r="I676" s="25">
        <v>0.31</v>
      </c>
      <c r="J676" s="25">
        <v>0.31</v>
      </c>
      <c r="K676" s="11"/>
      <c r="L676" s="11"/>
      <c r="M676" s="11"/>
      <c r="N676" s="11"/>
      <c r="O676" s="25">
        <v>0.31</v>
      </c>
      <c r="P676" s="27" t="str">
        <f>VLOOKUP(E676,[1]TDSheet!$E$16:$L$1056,8,0)</f>
        <v>"открытые запросы-предложения"</v>
      </c>
    </row>
    <row r="677" spans="1:16" s="2" customFormat="1" ht="22.5" x14ac:dyDescent="0.2">
      <c r="A677" s="22"/>
      <c r="B677" s="23"/>
      <c r="C677" s="24"/>
      <c r="D677" s="24"/>
      <c r="E677" s="44" t="s">
        <v>56</v>
      </c>
      <c r="F677" s="11" t="s">
        <v>26</v>
      </c>
      <c r="G677" s="11"/>
      <c r="H677" s="11"/>
      <c r="I677" s="25">
        <v>0.35</v>
      </c>
      <c r="J677" s="25">
        <v>0.35</v>
      </c>
      <c r="K677" s="11"/>
      <c r="L677" s="25">
        <v>0.19</v>
      </c>
      <c r="M677" s="11"/>
      <c r="N677" s="25">
        <v>0.19</v>
      </c>
      <c r="O677" s="25">
        <v>0.54</v>
      </c>
      <c r="P677" s="27" t="str">
        <f>VLOOKUP(E677,[1]TDSheet!$E$16:$L$1056,8,0)</f>
        <v>"открытые запросы-предложения"</v>
      </c>
    </row>
    <row r="678" spans="1:16" s="2" customFormat="1" ht="24" x14ac:dyDescent="0.2">
      <c r="A678" s="22"/>
      <c r="B678" s="23"/>
      <c r="C678" s="24"/>
      <c r="D678" s="24"/>
      <c r="E678" s="44" t="s">
        <v>303</v>
      </c>
      <c r="F678" s="11" t="s">
        <v>26</v>
      </c>
      <c r="G678" s="11"/>
      <c r="H678" s="11"/>
      <c r="I678" s="11"/>
      <c r="J678" s="11"/>
      <c r="K678" s="25">
        <v>1.1399999999999999</v>
      </c>
      <c r="L678" s="11"/>
      <c r="M678" s="11"/>
      <c r="N678" s="25">
        <v>1.1399999999999999</v>
      </c>
      <c r="O678" s="25">
        <v>1.1399999999999999</v>
      </c>
      <c r="P678" s="27" t="str">
        <f>VLOOKUP(E678,[1]TDSheet!$E$16:$L$1056,8,0)</f>
        <v>"открытые запросы-предложения"</v>
      </c>
    </row>
    <row r="679" spans="1:16" s="2" customFormat="1" ht="22.5" x14ac:dyDescent="0.2">
      <c r="A679" s="22"/>
      <c r="B679" s="23"/>
      <c r="C679" s="24"/>
      <c r="D679" s="24"/>
      <c r="E679" s="44" t="s">
        <v>53</v>
      </c>
      <c r="F679" s="11" t="s">
        <v>26</v>
      </c>
      <c r="G679" s="11"/>
      <c r="H679" s="11"/>
      <c r="I679" s="11"/>
      <c r="J679" s="11"/>
      <c r="K679" s="11"/>
      <c r="L679" s="25">
        <v>0.08</v>
      </c>
      <c r="M679" s="11"/>
      <c r="N679" s="25">
        <v>0.08</v>
      </c>
      <c r="O679" s="25">
        <v>0.08</v>
      </c>
      <c r="P679" s="27" t="str">
        <f>VLOOKUP(E679,[1]TDSheet!$E$16:$L$1056,8,0)</f>
        <v>"открытые запросы-предложения"</v>
      </c>
    </row>
    <row r="680" spans="1:16" s="2" customFormat="1" ht="14.25" x14ac:dyDescent="0.2">
      <c r="A680" s="28"/>
      <c r="B680" s="29"/>
      <c r="C680" s="29"/>
      <c r="D680" s="29"/>
      <c r="E680" s="29"/>
      <c r="F680" s="29" t="s">
        <v>59</v>
      </c>
      <c r="G680" s="30">
        <v>333.43</v>
      </c>
      <c r="H680" s="30">
        <v>336.35</v>
      </c>
      <c r="I680" s="30">
        <v>336.87</v>
      </c>
      <c r="J680" s="33">
        <v>1006.65</v>
      </c>
      <c r="K680" s="30">
        <v>324.52999999999997</v>
      </c>
      <c r="L680" s="30">
        <v>350.08</v>
      </c>
      <c r="M680" s="30">
        <v>326.99</v>
      </c>
      <c r="N680" s="34">
        <v>1001.6</v>
      </c>
      <c r="O680" s="33">
        <v>2008.25</v>
      </c>
      <c r="P680" s="27"/>
    </row>
    <row r="681" spans="1:16" s="19" customFormat="1" ht="18" x14ac:dyDescent="0.25">
      <c r="A681" s="20"/>
      <c r="B681" s="20" t="s">
        <v>168</v>
      </c>
      <c r="C681" s="21"/>
      <c r="D681" s="21"/>
      <c r="E681" s="43"/>
      <c r="F681" s="20"/>
      <c r="P681" s="27"/>
    </row>
    <row r="682" spans="1:16" s="2" customFormat="1" ht="22.5" x14ac:dyDescent="0.2">
      <c r="A682" s="22"/>
      <c r="B682" s="23" t="s">
        <v>69</v>
      </c>
      <c r="C682" s="24" t="s">
        <v>70</v>
      </c>
      <c r="D682" s="24" t="s">
        <v>169</v>
      </c>
      <c r="E682" s="44" t="s">
        <v>270</v>
      </c>
      <c r="F682" s="11" t="s">
        <v>26</v>
      </c>
      <c r="G682" s="25">
        <v>0.17</v>
      </c>
      <c r="H682" s="25">
        <v>0.32</v>
      </c>
      <c r="I682" s="25">
        <v>0.15</v>
      </c>
      <c r="J682" s="25">
        <v>0.64</v>
      </c>
      <c r="K682" s="26">
        <v>0.2</v>
      </c>
      <c r="L682" s="25">
        <v>0.33</v>
      </c>
      <c r="M682" s="25">
        <v>0.03</v>
      </c>
      <c r="N682" s="25">
        <v>0.56000000000000005</v>
      </c>
      <c r="O682" s="26">
        <v>1.2</v>
      </c>
      <c r="P682" s="27" t="s">
        <v>301</v>
      </c>
    </row>
    <row r="683" spans="1:16" s="2" customFormat="1" ht="22.5" x14ac:dyDescent="0.2">
      <c r="A683" s="22"/>
      <c r="B683" s="23"/>
      <c r="C683" s="24"/>
      <c r="D683" s="24"/>
      <c r="E683" s="44" t="s">
        <v>271</v>
      </c>
      <c r="F683" s="11" t="s">
        <v>26</v>
      </c>
      <c r="G683" s="25">
        <v>0.08</v>
      </c>
      <c r="H683" s="25">
        <v>0.09</v>
      </c>
      <c r="I683" s="25">
        <v>0.08</v>
      </c>
      <c r="J683" s="25">
        <v>0.25</v>
      </c>
      <c r="K683" s="26">
        <v>0.1</v>
      </c>
      <c r="L683" s="25">
        <v>7.0000000000000007E-2</v>
      </c>
      <c r="M683" s="25">
        <v>0.02</v>
      </c>
      <c r="N683" s="25">
        <v>0.19</v>
      </c>
      <c r="O683" s="25">
        <v>0.44</v>
      </c>
      <c r="P683" s="27" t="str">
        <f>VLOOKUP(E683,[1]TDSheet!$E$16:$L$1056,8,0)</f>
        <v>"открытые запросы-предложения"</v>
      </c>
    </row>
    <row r="684" spans="1:16" s="2" customFormat="1" ht="24" x14ac:dyDescent="0.2">
      <c r="A684" s="22"/>
      <c r="B684" s="23"/>
      <c r="C684" s="24"/>
      <c r="D684" s="24"/>
      <c r="E684" s="44" t="s">
        <v>272</v>
      </c>
      <c r="F684" s="11" t="s">
        <v>26</v>
      </c>
      <c r="G684" s="25">
        <v>5.49</v>
      </c>
      <c r="H684" s="25">
        <v>5.49</v>
      </c>
      <c r="I684" s="25">
        <v>5.41</v>
      </c>
      <c r="J684" s="25">
        <v>16.39</v>
      </c>
      <c r="K684" s="25">
        <v>5.45</v>
      </c>
      <c r="L684" s="25">
        <v>5.45</v>
      </c>
      <c r="M684" s="25">
        <v>5.45</v>
      </c>
      <c r="N684" s="25">
        <v>16.350000000000001</v>
      </c>
      <c r="O684" s="25">
        <v>32.74</v>
      </c>
      <c r="P684" s="27" t="str">
        <f>VLOOKUP(E684,[1]TDSheet!$E$16:$L$1056,8,0)</f>
        <v>"прямые закупки"</v>
      </c>
    </row>
    <row r="685" spans="1:16" s="2" customFormat="1" ht="12" x14ac:dyDescent="0.2">
      <c r="A685" s="22"/>
      <c r="B685" s="23"/>
      <c r="C685" s="24"/>
      <c r="D685" s="24"/>
      <c r="E685" s="44" t="s">
        <v>27</v>
      </c>
      <c r="F685" s="11" t="s">
        <v>26</v>
      </c>
      <c r="G685" s="25">
        <v>1.19</v>
      </c>
      <c r="H685" s="25">
        <v>1.19</v>
      </c>
      <c r="I685" s="25">
        <v>5.28</v>
      </c>
      <c r="J685" s="25">
        <v>7.66</v>
      </c>
      <c r="K685" s="25">
        <v>5.28</v>
      </c>
      <c r="L685" s="25">
        <v>5.28</v>
      </c>
      <c r="M685" s="26">
        <v>5.3</v>
      </c>
      <c r="N685" s="25">
        <v>15.86</v>
      </c>
      <c r="O685" s="25">
        <v>23.52</v>
      </c>
      <c r="P685" s="27" t="str">
        <f>VLOOKUP(E685,[1]TDSheet!$E$16:$L$1056,8,0)</f>
        <v>"прямые закупки"</v>
      </c>
    </row>
    <row r="686" spans="1:16" s="2" customFormat="1" ht="22.5" x14ac:dyDescent="0.2">
      <c r="A686" s="22"/>
      <c r="B686" s="23"/>
      <c r="C686" s="24"/>
      <c r="D686" s="24"/>
      <c r="E686" s="44" t="s">
        <v>28</v>
      </c>
      <c r="F686" s="11" t="s">
        <v>26</v>
      </c>
      <c r="G686" s="25">
        <v>16.32</v>
      </c>
      <c r="H686" s="25">
        <v>23.37</v>
      </c>
      <c r="I686" s="25">
        <v>16.39</v>
      </c>
      <c r="J686" s="25">
        <v>56.08</v>
      </c>
      <c r="K686" s="25">
        <v>17.14</v>
      </c>
      <c r="L686" s="25">
        <v>13.61</v>
      </c>
      <c r="M686" s="25">
        <v>14.04</v>
      </c>
      <c r="N686" s="25">
        <v>44.79</v>
      </c>
      <c r="O686" s="25">
        <v>100.87</v>
      </c>
      <c r="P686" s="27" t="str">
        <f>VLOOKUP(E686,[1]TDSheet!$E$16:$L$1056,8,0)</f>
        <v>"открытые запросы-предложения"</v>
      </c>
    </row>
    <row r="687" spans="1:16" s="2" customFormat="1" ht="22.5" x14ac:dyDescent="0.2">
      <c r="A687" s="22"/>
      <c r="B687" s="23"/>
      <c r="C687" s="24"/>
      <c r="D687" s="24"/>
      <c r="E687" s="44" t="s">
        <v>29</v>
      </c>
      <c r="F687" s="11" t="s">
        <v>26</v>
      </c>
      <c r="G687" s="25">
        <v>0.09</v>
      </c>
      <c r="H687" s="26">
        <v>0.1</v>
      </c>
      <c r="I687" s="25">
        <v>0.09</v>
      </c>
      <c r="J687" s="25">
        <v>0.28000000000000003</v>
      </c>
      <c r="K687" s="25">
        <v>0.11</v>
      </c>
      <c r="L687" s="25">
        <v>7.0000000000000007E-2</v>
      </c>
      <c r="M687" s="25">
        <v>0.02</v>
      </c>
      <c r="N687" s="26">
        <v>0.2</v>
      </c>
      <c r="O687" s="25">
        <v>0.48</v>
      </c>
      <c r="P687" s="27" t="str">
        <f>VLOOKUP(E687,[1]TDSheet!$E$16:$L$1056,8,0)</f>
        <v>"открытые запросы-предложения"</v>
      </c>
    </row>
    <row r="688" spans="1:16" s="2" customFormat="1" ht="12" x14ac:dyDescent="0.2">
      <c r="A688" s="22"/>
      <c r="B688" s="23"/>
      <c r="C688" s="24"/>
      <c r="D688" s="24"/>
      <c r="E688" s="44" t="s">
        <v>273</v>
      </c>
      <c r="F688" s="11" t="s">
        <v>26</v>
      </c>
      <c r="G688" s="25">
        <v>0.01</v>
      </c>
      <c r="H688" s="25">
        <v>0.01</v>
      </c>
      <c r="I688" s="25">
        <v>0.01</v>
      </c>
      <c r="J688" s="25">
        <v>0.03</v>
      </c>
      <c r="K688" s="25">
        <v>0.01</v>
      </c>
      <c r="L688" s="25">
        <v>0.01</v>
      </c>
      <c r="M688" s="11"/>
      <c r="N688" s="25">
        <v>0.02</v>
      </c>
      <c r="O688" s="25">
        <v>0.05</v>
      </c>
      <c r="P688" s="27" t="str">
        <f>VLOOKUP(E688,[1]TDSheet!$E$16:$L$1056,8,0)</f>
        <v>"прямые закупки"</v>
      </c>
    </row>
    <row r="689" spans="1:16" s="2" customFormat="1" ht="22.5" x14ac:dyDescent="0.2">
      <c r="A689" s="22"/>
      <c r="B689" s="23"/>
      <c r="C689" s="24"/>
      <c r="D689" s="24"/>
      <c r="E689" s="44" t="s">
        <v>274</v>
      </c>
      <c r="F689" s="11" t="s">
        <v>26</v>
      </c>
      <c r="G689" s="25">
        <v>0.01</v>
      </c>
      <c r="H689" s="25">
        <v>0.01</v>
      </c>
      <c r="I689" s="11"/>
      <c r="J689" s="25">
        <v>0.02</v>
      </c>
      <c r="K689" s="11"/>
      <c r="L689" s="11"/>
      <c r="M689" s="11"/>
      <c r="N689" s="11"/>
      <c r="O689" s="25">
        <v>0.02</v>
      </c>
      <c r="P689" s="27" t="str">
        <f>VLOOKUP(E689,[1]TDSheet!$E$16:$L$1056,8,0)</f>
        <v>"открытые запросы-предложения"</v>
      </c>
    </row>
    <row r="690" spans="1:16" s="2" customFormat="1" ht="22.5" x14ac:dyDescent="0.2">
      <c r="A690" s="22"/>
      <c r="B690" s="23"/>
      <c r="C690" s="24"/>
      <c r="D690" s="24"/>
      <c r="E690" s="44" t="s">
        <v>30</v>
      </c>
      <c r="F690" s="11" t="s">
        <v>26</v>
      </c>
      <c r="G690" s="25">
        <v>4.72</v>
      </c>
      <c r="H690" s="25">
        <v>4.4800000000000004</v>
      </c>
      <c r="I690" s="26">
        <v>4.4000000000000004</v>
      </c>
      <c r="J690" s="26">
        <v>13.6</v>
      </c>
      <c r="K690" s="25">
        <v>3.22</v>
      </c>
      <c r="L690" s="25">
        <v>2.91</v>
      </c>
      <c r="M690" s="25">
        <v>3.24</v>
      </c>
      <c r="N690" s="25">
        <v>9.3699999999999992</v>
      </c>
      <c r="O690" s="25">
        <v>22.97</v>
      </c>
      <c r="P690" s="27" t="str">
        <f>VLOOKUP(E690,[1]TDSheet!$E$16:$L$1056,8,0)</f>
        <v>"открытые запросы-предложения"</v>
      </c>
    </row>
    <row r="691" spans="1:16" s="2" customFormat="1" ht="22.5" x14ac:dyDescent="0.2">
      <c r="A691" s="22"/>
      <c r="B691" s="23"/>
      <c r="C691" s="24"/>
      <c r="D691" s="24"/>
      <c r="E691" s="44" t="s">
        <v>275</v>
      </c>
      <c r="F691" s="11" t="s">
        <v>26</v>
      </c>
      <c r="G691" s="25">
        <v>0.01</v>
      </c>
      <c r="H691" s="25">
        <v>0.02</v>
      </c>
      <c r="I691" s="25">
        <v>0.02</v>
      </c>
      <c r="J691" s="25">
        <v>0.05</v>
      </c>
      <c r="K691" s="25">
        <v>0.02</v>
      </c>
      <c r="L691" s="25">
        <v>0.01</v>
      </c>
      <c r="M691" s="25">
        <v>0.01</v>
      </c>
      <c r="N691" s="25">
        <v>0.04</v>
      </c>
      <c r="O691" s="25">
        <v>0.09</v>
      </c>
      <c r="P691" s="27" t="s">
        <v>301</v>
      </c>
    </row>
    <row r="692" spans="1:16" s="2" customFormat="1" ht="22.5" x14ac:dyDescent="0.2">
      <c r="A692" s="22"/>
      <c r="B692" s="23"/>
      <c r="C692" s="24"/>
      <c r="D692" s="24"/>
      <c r="E692" s="44" t="s">
        <v>31</v>
      </c>
      <c r="F692" s="11" t="s">
        <v>26</v>
      </c>
      <c r="G692" s="25">
        <v>0.32</v>
      </c>
      <c r="H692" s="25">
        <v>2.19</v>
      </c>
      <c r="I692" s="25">
        <v>21.58</v>
      </c>
      <c r="J692" s="25">
        <v>24.09</v>
      </c>
      <c r="K692" s="25">
        <v>0.19</v>
      </c>
      <c r="L692" s="25">
        <v>0.35</v>
      </c>
      <c r="M692" s="25">
        <v>0.01</v>
      </c>
      <c r="N692" s="25">
        <v>0.55000000000000004</v>
      </c>
      <c r="O692" s="25">
        <v>24.64</v>
      </c>
      <c r="P692" s="27" t="str">
        <f>VLOOKUP(E692,[1]TDSheet!$E$16:$L$1056,8,0)</f>
        <v>"открытые запросы-предложения"</v>
      </c>
    </row>
    <row r="693" spans="1:16" s="2" customFormat="1" ht="22.5" x14ac:dyDescent="0.2">
      <c r="A693" s="22"/>
      <c r="B693" s="23"/>
      <c r="C693" s="24"/>
      <c r="D693" s="24"/>
      <c r="E693" s="44" t="s">
        <v>276</v>
      </c>
      <c r="F693" s="11" t="s">
        <v>26</v>
      </c>
      <c r="G693" s="25">
        <v>7.0000000000000007E-2</v>
      </c>
      <c r="H693" s="11"/>
      <c r="I693" s="11"/>
      <c r="J693" s="25">
        <v>7.0000000000000007E-2</v>
      </c>
      <c r="K693" s="25">
        <v>0.12</v>
      </c>
      <c r="L693" s="25">
        <v>1.1200000000000001</v>
      </c>
      <c r="M693" s="11"/>
      <c r="N693" s="25">
        <v>1.24</v>
      </c>
      <c r="O693" s="25">
        <v>1.31</v>
      </c>
      <c r="P693" s="27" t="str">
        <f>VLOOKUP(E693,[1]TDSheet!$E$16:$L$1056,8,0)</f>
        <v>"открытые запросы-предложения"</v>
      </c>
    </row>
    <row r="694" spans="1:16" s="2" customFormat="1" ht="22.5" x14ac:dyDescent="0.2">
      <c r="A694" s="22"/>
      <c r="B694" s="23"/>
      <c r="C694" s="24"/>
      <c r="D694" s="24"/>
      <c r="E694" s="44" t="s">
        <v>278</v>
      </c>
      <c r="F694" s="11" t="s">
        <v>26</v>
      </c>
      <c r="G694" s="25">
        <v>0.11</v>
      </c>
      <c r="H694" s="11"/>
      <c r="I694" s="25">
        <v>0.21</v>
      </c>
      <c r="J694" s="25">
        <v>0.32</v>
      </c>
      <c r="K694" s="25">
        <v>0.17</v>
      </c>
      <c r="L694" s="11"/>
      <c r="M694" s="25">
        <v>0.03</v>
      </c>
      <c r="N694" s="26">
        <v>0.2</v>
      </c>
      <c r="O694" s="25">
        <v>0.52</v>
      </c>
      <c r="P694" s="27" t="str">
        <f>VLOOKUP(E694,[1]TDSheet!$E$16:$L$1056,8,0)</f>
        <v>"открытые запросы-предложения"</v>
      </c>
    </row>
    <row r="695" spans="1:16" s="2" customFormat="1" ht="22.5" x14ac:dyDescent="0.2">
      <c r="A695" s="22"/>
      <c r="B695" s="23"/>
      <c r="C695" s="24"/>
      <c r="D695" s="24"/>
      <c r="E695" s="44" t="s">
        <v>277</v>
      </c>
      <c r="F695" s="11" t="s">
        <v>26</v>
      </c>
      <c r="G695" s="25">
        <v>0.06</v>
      </c>
      <c r="H695" s="25">
        <v>0.14000000000000001</v>
      </c>
      <c r="I695" s="25">
        <v>0.01</v>
      </c>
      <c r="J695" s="25">
        <v>0.21</v>
      </c>
      <c r="K695" s="25">
        <v>0.06</v>
      </c>
      <c r="L695" s="11"/>
      <c r="M695" s="11"/>
      <c r="N695" s="25">
        <v>0.06</v>
      </c>
      <c r="O695" s="25">
        <v>0.27</v>
      </c>
      <c r="P695" s="27" t="str">
        <f>VLOOKUP(E695,[1]TDSheet!$E$16:$L$1056,8,0)</f>
        <v>"открытые запросы-предложения"</v>
      </c>
    </row>
    <row r="696" spans="1:16" s="2" customFormat="1" ht="22.5" x14ac:dyDescent="0.2">
      <c r="A696" s="22"/>
      <c r="B696" s="23"/>
      <c r="C696" s="24"/>
      <c r="D696" s="24"/>
      <c r="E696" s="44" t="s">
        <v>32</v>
      </c>
      <c r="F696" s="11" t="s">
        <v>26</v>
      </c>
      <c r="G696" s="25">
        <v>0.23</v>
      </c>
      <c r="H696" s="26">
        <v>0.1</v>
      </c>
      <c r="I696" s="25">
        <v>0.46</v>
      </c>
      <c r="J696" s="25">
        <v>0.79</v>
      </c>
      <c r="K696" s="25">
        <v>0.17</v>
      </c>
      <c r="L696" s="25">
        <v>0.12</v>
      </c>
      <c r="M696" s="25">
        <v>0.09</v>
      </c>
      <c r="N696" s="25">
        <v>0.38</v>
      </c>
      <c r="O696" s="25">
        <v>1.17</v>
      </c>
      <c r="P696" s="27" t="str">
        <f>VLOOKUP(E696,[1]TDSheet!$E$16:$L$1056,8,0)</f>
        <v>"открытые запросы-предложения"</v>
      </c>
    </row>
    <row r="697" spans="1:16" s="2" customFormat="1" ht="22.5" x14ac:dyDescent="0.2">
      <c r="A697" s="22"/>
      <c r="B697" s="23"/>
      <c r="C697" s="24"/>
      <c r="D697" s="24"/>
      <c r="E697" s="44" t="s">
        <v>292</v>
      </c>
      <c r="F697" s="11" t="s">
        <v>26</v>
      </c>
      <c r="G697" s="25">
        <v>0.01</v>
      </c>
      <c r="H697" s="11"/>
      <c r="I697" s="11"/>
      <c r="J697" s="25">
        <v>0.01</v>
      </c>
      <c r="K697" s="25">
        <v>0.01</v>
      </c>
      <c r="L697" s="25">
        <v>0.01</v>
      </c>
      <c r="M697" s="11"/>
      <c r="N697" s="25">
        <v>0.02</v>
      </c>
      <c r="O697" s="25">
        <v>0.03</v>
      </c>
      <c r="P697" s="27" t="str">
        <f>VLOOKUP(E697,[1]TDSheet!$E$16:$L$1056,8,0)</f>
        <v>"открытые запросы-предложения"</v>
      </c>
    </row>
    <row r="698" spans="1:16" s="2" customFormat="1" ht="22.5" x14ac:dyDescent="0.2">
      <c r="A698" s="22"/>
      <c r="B698" s="23"/>
      <c r="C698" s="24"/>
      <c r="D698" s="24"/>
      <c r="E698" s="44" t="s">
        <v>33</v>
      </c>
      <c r="F698" s="11" t="s">
        <v>26</v>
      </c>
      <c r="G698" s="11"/>
      <c r="H698" s="11"/>
      <c r="I698" s="25">
        <v>7.0000000000000007E-2</v>
      </c>
      <c r="J698" s="25">
        <v>7.0000000000000007E-2</v>
      </c>
      <c r="K698" s="25">
        <v>0.26</v>
      </c>
      <c r="L698" s="25">
        <v>0.03</v>
      </c>
      <c r="M698" s="11"/>
      <c r="N698" s="25">
        <v>0.28999999999999998</v>
      </c>
      <c r="O698" s="25">
        <v>0.36</v>
      </c>
      <c r="P698" s="27" t="str">
        <f>VLOOKUP(E698,[1]TDSheet!$E$16:$L$1056,8,0)</f>
        <v>"открытые запросы-предложения"</v>
      </c>
    </row>
    <row r="699" spans="1:16" s="2" customFormat="1" ht="22.5" x14ac:dyDescent="0.2">
      <c r="A699" s="22"/>
      <c r="B699" s="23"/>
      <c r="C699" s="24"/>
      <c r="D699" s="24"/>
      <c r="E699" s="44" t="s">
        <v>34</v>
      </c>
      <c r="F699" s="11" t="s">
        <v>26</v>
      </c>
      <c r="G699" s="25">
        <v>7.0000000000000007E-2</v>
      </c>
      <c r="H699" s="25">
        <v>7.0000000000000007E-2</v>
      </c>
      <c r="I699" s="25">
        <v>0.14000000000000001</v>
      </c>
      <c r="J699" s="25">
        <v>0.28000000000000003</v>
      </c>
      <c r="K699" s="25">
        <v>0.69</v>
      </c>
      <c r="L699" s="25">
        <v>0.13</v>
      </c>
      <c r="M699" s="11"/>
      <c r="N699" s="25">
        <v>0.82</v>
      </c>
      <c r="O699" s="26">
        <v>1.1000000000000001</v>
      </c>
      <c r="P699" s="27" t="str">
        <f>VLOOKUP(E699,[1]TDSheet!$E$16:$L$1056,8,0)</f>
        <v>"открытые запросы-предложения"</v>
      </c>
    </row>
    <row r="700" spans="1:16" s="2" customFormat="1" ht="22.5" x14ac:dyDescent="0.2">
      <c r="A700" s="22"/>
      <c r="B700" s="23"/>
      <c r="C700" s="24"/>
      <c r="D700" s="24"/>
      <c r="E700" s="44" t="s">
        <v>35</v>
      </c>
      <c r="F700" s="11" t="s">
        <v>26</v>
      </c>
      <c r="G700" s="25">
        <v>0.02</v>
      </c>
      <c r="H700" s="25">
        <v>0.45</v>
      </c>
      <c r="I700" s="25">
        <v>0.02</v>
      </c>
      <c r="J700" s="25">
        <v>0.49</v>
      </c>
      <c r="K700" s="25">
        <v>7.0000000000000007E-2</v>
      </c>
      <c r="L700" s="25">
        <v>0.01</v>
      </c>
      <c r="M700" s="11"/>
      <c r="N700" s="25">
        <v>0.08</v>
      </c>
      <c r="O700" s="25">
        <v>0.56999999999999995</v>
      </c>
      <c r="P700" s="27" t="str">
        <f>VLOOKUP(E700,[1]TDSheet!$E$16:$L$1056,8,0)</f>
        <v>"открытые запросы-предложения"</v>
      </c>
    </row>
    <row r="701" spans="1:16" s="2" customFormat="1" ht="22.5" x14ac:dyDescent="0.2">
      <c r="A701" s="22"/>
      <c r="B701" s="23"/>
      <c r="C701" s="24"/>
      <c r="D701" s="24"/>
      <c r="E701" s="44" t="s">
        <v>36</v>
      </c>
      <c r="F701" s="11" t="s">
        <v>26</v>
      </c>
      <c r="G701" s="25">
        <v>0.25</v>
      </c>
      <c r="H701" s="25">
        <v>0.71</v>
      </c>
      <c r="I701" s="25">
        <v>0.21</v>
      </c>
      <c r="J701" s="25">
        <v>1.17</v>
      </c>
      <c r="K701" s="25">
        <v>1.31</v>
      </c>
      <c r="L701" s="18">
        <v>1</v>
      </c>
      <c r="M701" s="18">
        <v>1</v>
      </c>
      <c r="N701" s="25">
        <v>3.31</v>
      </c>
      <c r="O701" s="25">
        <v>4.4800000000000004</v>
      </c>
      <c r="P701" s="27" t="str">
        <f>VLOOKUP(E701,[1]TDSheet!$E$16:$L$1056,8,0)</f>
        <v>"открытые запросы-предложения"</v>
      </c>
    </row>
    <row r="702" spans="1:16" s="2" customFormat="1" ht="12" x14ac:dyDescent="0.2">
      <c r="A702" s="22"/>
      <c r="B702" s="23"/>
      <c r="C702" s="24"/>
      <c r="D702" s="24"/>
      <c r="E702" s="44" t="s">
        <v>279</v>
      </c>
      <c r="F702" s="11" t="s">
        <v>26</v>
      </c>
      <c r="G702" s="25">
        <v>0.53</v>
      </c>
      <c r="H702" s="25">
        <v>0.45</v>
      </c>
      <c r="I702" s="25">
        <v>0.27</v>
      </c>
      <c r="J702" s="25">
        <v>1.25</v>
      </c>
      <c r="K702" s="25">
        <v>0.31</v>
      </c>
      <c r="L702" s="25">
        <v>0.16</v>
      </c>
      <c r="M702" s="25">
        <v>0.02</v>
      </c>
      <c r="N702" s="25">
        <v>0.49</v>
      </c>
      <c r="O702" s="25">
        <v>1.74</v>
      </c>
      <c r="P702" s="27" t="str">
        <f>VLOOKUP(E702,[1]TDSheet!$E$16:$L$1056,8,0)</f>
        <v>"прямые закупки"</v>
      </c>
    </row>
    <row r="703" spans="1:16" s="2" customFormat="1" ht="12" x14ac:dyDescent="0.2">
      <c r="A703" s="22"/>
      <c r="B703" s="23"/>
      <c r="C703" s="24"/>
      <c r="D703" s="24"/>
      <c r="E703" s="44" t="s">
        <v>282</v>
      </c>
      <c r="F703" s="11" t="s">
        <v>26</v>
      </c>
      <c r="G703" s="25">
        <v>2.86</v>
      </c>
      <c r="H703" s="25">
        <v>2.98</v>
      </c>
      <c r="I703" s="25">
        <v>2.52</v>
      </c>
      <c r="J703" s="25">
        <v>8.36</v>
      </c>
      <c r="K703" s="25">
        <v>2.56</v>
      </c>
      <c r="L703" s="11"/>
      <c r="M703" s="25">
        <v>2.78</v>
      </c>
      <c r="N703" s="25">
        <v>5.34</v>
      </c>
      <c r="O703" s="26">
        <v>13.7</v>
      </c>
      <c r="P703" s="27" t="str">
        <f>VLOOKUP(E703,[1]TDSheet!$E$16:$L$1056,8,0)</f>
        <v>"прямые закупки"</v>
      </c>
    </row>
    <row r="704" spans="1:16" s="2" customFormat="1" ht="22.5" x14ac:dyDescent="0.2">
      <c r="A704" s="22"/>
      <c r="B704" s="23"/>
      <c r="C704" s="24"/>
      <c r="D704" s="24"/>
      <c r="E704" s="44" t="s">
        <v>290</v>
      </c>
      <c r="F704" s="11" t="s">
        <v>26</v>
      </c>
      <c r="G704" s="25">
        <v>0.67</v>
      </c>
      <c r="H704" s="25">
        <v>0.74</v>
      </c>
      <c r="I704" s="25">
        <v>0.37</v>
      </c>
      <c r="J704" s="25">
        <v>1.78</v>
      </c>
      <c r="K704" s="25">
        <v>0.37</v>
      </c>
      <c r="L704" s="25">
        <v>0.32</v>
      </c>
      <c r="M704" s="25">
        <v>0.32</v>
      </c>
      <c r="N704" s="25">
        <v>1.01</v>
      </c>
      <c r="O704" s="25">
        <v>2.79</v>
      </c>
      <c r="P704" s="27" t="str">
        <f>VLOOKUP(E704,[1]TDSheet!$E$16:$L$1056,8,0)</f>
        <v>"открытые запросы-предложения"</v>
      </c>
    </row>
    <row r="705" spans="1:16" s="2" customFormat="1" ht="12" x14ac:dyDescent="0.2">
      <c r="A705" s="22"/>
      <c r="B705" s="23"/>
      <c r="C705" s="24"/>
      <c r="D705" s="24"/>
      <c r="E705" s="44" t="s">
        <v>37</v>
      </c>
      <c r="F705" s="11" t="s">
        <v>26</v>
      </c>
      <c r="G705" s="25">
        <v>0.06</v>
      </c>
      <c r="H705" s="26">
        <v>0.4</v>
      </c>
      <c r="I705" s="25">
        <v>0.21</v>
      </c>
      <c r="J705" s="25">
        <v>0.67</v>
      </c>
      <c r="K705" s="25">
        <v>0.34</v>
      </c>
      <c r="L705" s="25">
        <v>0.64</v>
      </c>
      <c r="M705" s="25">
        <v>0.43</v>
      </c>
      <c r="N705" s="25">
        <v>1.41</v>
      </c>
      <c r="O705" s="25">
        <v>2.08</v>
      </c>
      <c r="P705" s="27" t="str">
        <f>VLOOKUP(E705,[1]TDSheet!$E$16:$L$1056,8,0)</f>
        <v>"прямые закупки"</v>
      </c>
    </row>
    <row r="706" spans="1:16" s="2" customFormat="1" ht="12" x14ac:dyDescent="0.2">
      <c r="A706" s="22"/>
      <c r="B706" s="23"/>
      <c r="C706" s="24"/>
      <c r="D706" s="24"/>
      <c r="E706" s="44" t="s">
        <v>38</v>
      </c>
      <c r="F706" s="11" t="s">
        <v>26</v>
      </c>
      <c r="G706" s="25">
        <v>0.01</v>
      </c>
      <c r="H706" s="11"/>
      <c r="I706" s="25">
        <v>0.02</v>
      </c>
      <c r="J706" s="25">
        <v>0.03</v>
      </c>
      <c r="K706" s="25">
        <v>0.17</v>
      </c>
      <c r="L706" s="25">
        <v>0.01</v>
      </c>
      <c r="M706" s="11"/>
      <c r="N706" s="25">
        <v>0.18</v>
      </c>
      <c r="O706" s="25">
        <v>0.21</v>
      </c>
      <c r="P706" s="27" t="str">
        <f>VLOOKUP(E706,[1]TDSheet!$E$16:$L$1056,8,0)</f>
        <v>"прямые закупки"</v>
      </c>
    </row>
    <row r="707" spans="1:16" s="2" customFormat="1" ht="22.5" x14ac:dyDescent="0.2">
      <c r="A707" s="22"/>
      <c r="B707" s="23"/>
      <c r="C707" s="24"/>
      <c r="D707" s="24"/>
      <c r="E707" s="44" t="s">
        <v>39</v>
      </c>
      <c r="F707" s="11" t="s">
        <v>26</v>
      </c>
      <c r="G707" s="25">
        <v>0.44</v>
      </c>
      <c r="H707" s="25">
        <v>0.45</v>
      </c>
      <c r="I707" s="25">
        <v>0.41</v>
      </c>
      <c r="J707" s="26">
        <v>1.3</v>
      </c>
      <c r="K707" s="25">
        <v>0.45</v>
      </c>
      <c r="L707" s="25">
        <v>0.27</v>
      </c>
      <c r="M707" s="25">
        <v>0.15</v>
      </c>
      <c r="N707" s="25">
        <v>0.87</v>
      </c>
      <c r="O707" s="25">
        <v>2.17</v>
      </c>
      <c r="P707" s="27" t="str">
        <f>VLOOKUP(E707,[1]TDSheet!$E$16:$L$1056,8,0)</f>
        <v>"открытые запросы-предложения"</v>
      </c>
    </row>
    <row r="708" spans="1:16" s="2" customFormat="1" ht="22.5" x14ac:dyDescent="0.2">
      <c r="A708" s="22"/>
      <c r="B708" s="23"/>
      <c r="C708" s="24"/>
      <c r="D708" s="24"/>
      <c r="E708" s="44" t="s">
        <v>40</v>
      </c>
      <c r="F708" s="11" t="s">
        <v>26</v>
      </c>
      <c r="G708" s="25">
        <v>0.02</v>
      </c>
      <c r="H708" s="25">
        <v>0.08</v>
      </c>
      <c r="I708" s="25">
        <v>0.02</v>
      </c>
      <c r="J708" s="25">
        <v>0.12</v>
      </c>
      <c r="K708" s="25">
        <v>0.03</v>
      </c>
      <c r="L708" s="25">
        <v>0.02</v>
      </c>
      <c r="M708" s="25">
        <v>0.01</v>
      </c>
      <c r="N708" s="25">
        <v>0.06</v>
      </c>
      <c r="O708" s="25">
        <v>0.18</v>
      </c>
      <c r="P708" s="27" t="str">
        <f>VLOOKUP(E708,[1]TDSheet!$E$16:$L$1056,8,0)</f>
        <v>"открытые запросы-предложения"</v>
      </c>
    </row>
    <row r="709" spans="1:16" s="2" customFormat="1" ht="22.5" x14ac:dyDescent="0.2">
      <c r="A709" s="22"/>
      <c r="B709" s="23"/>
      <c r="C709" s="24"/>
      <c r="D709" s="24"/>
      <c r="E709" s="44" t="s">
        <v>41</v>
      </c>
      <c r="F709" s="11" t="s">
        <v>26</v>
      </c>
      <c r="G709" s="25">
        <v>0.03</v>
      </c>
      <c r="H709" s="11"/>
      <c r="I709" s="11"/>
      <c r="J709" s="25">
        <v>0.03</v>
      </c>
      <c r="K709" s="11"/>
      <c r="L709" s="11"/>
      <c r="M709" s="11"/>
      <c r="N709" s="11"/>
      <c r="O709" s="25">
        <v>0.03</v>
      </c>
      <c r="P709" s="27" t="str">
        <f>VLOOKUP(E709,[1]TDSheet!$E$16:$L$1056,8,0)</f>
        <v>"открытые запросы-предложения"</v>
      </c>
    </row>
    <row r="710" spans="1:16" s="2" customFormat="1" ht="22.5" x14ac:dyDescent="0.2">
      <c r="A710" s="22"/>
      <c r="B710" s="23"/>
      <c r="C710" s="24"/>
      <c r="D710" s="24"/>
      <c r="E710" s="44" t="s">
        <v>42</v>
      </c>
      <c r="F710" s="11" t="s">
        <v>26</v>
      </c>
      <c r="G710" s="25">
        <v>3.68</v>
      </c>
      <c r="H710" s="25">
        <v>5.89</v>
      </c>
      <c r="I710" s="25">
        <v>3.57</v>
      </c>
      <c r="J710" s="25">
        <v>13.14</v>
      </c>
      <c r="K710" s="26">
        <v>3.6</v>
      </c>
      <c r="L710" s="25">
        <v>3.12</v>
      </c>
      <c r="M710" s="25">
        <v>2.61</v>
      </c>
      <c r="N710" s="25">
        <v>9.33</v>
      </c>
      <c r="O710" s="25">
        <v>22.47</v>
      </c>
      <c r="P710" s="27" t="str">
        <f>VLOOKUP(E710,[1]TDSheet!$E$16:$L$1056,8,0)</f>
        <v>"открытые запросы-предложения"</v>
      </c>
    </row>
    <row r="711" spans="1:16" s="2" customFormat="1" ht="24" x14ac:dyDescent="0.2">
      <c r="A711" s="22"/>
      <c r="B711" s="23"/>
      <c r="C711" s="24"/>
      <c r="D711" s="24"/>
      <c r="E711" s="44" t="s">
        <v>43</v>
      </c>
      <c r="F711" s="11" t="s">
        <v>26</v>
      </c>
      <c r="G711" s="11"/>
      <c r="H711" s="11"/>
      <c r="I711" s="11"/>
      <c r="J711" s="11"/>
      <c r="K711" s="11"/>
      <c r="L711" s="11"/>
      <c r="M711" s="11"/>
      <c r="N711" s="11"/>
      <c r="O711" s="11"/>
      <c r="P711" s="27" t="str">
        <f>VLOOKUP(E711,[1]TDSheet!$E$16:$L$1056,8,0)</f>
        <v>"открытые запросы-предложения"</v>
      </c>
    </row>
    <row r="712" spans="1:16" s="2" customFormat="1" ht="22.5" x14ac:dyDescent="0.2">
      <c r="A712" s="22"/>
      <c r="B712" s="23"/>
      <c r="C712" s="24"/>
      <c r="D712" s="24"/>
      <c r="E712" s="44" t="s">
        <v>44</v>
      </c>
      <c r="F712" s="11" t="s">
        <v>26</v>
      </c>
      <c r="G712" s="25">
        <v>0.01</v>
      </c>
      <c r="H712" s="25">
        <v>0.02</v>
      </c>
      <c r="I712" s="25">
        <v>0.01</v>
      </c>
      <c r="J712" s="25">
        <v>0.04</v>
      </c>
      <c r="K712" s="25">
        <v>0.01</v>
      </c>
      <c r="L712" s="25">
        <v>0.01</v>
      </c>
      <c r="M712" s="11"/>
      <c r="N712" s="25">
        <v>0.02</v>
      </c>
      <c r="O712" s="25">
        <v>0.06</v>
      </c>
      <c r="P712" s="27" t="str">
        <f>VLOOKUP(E712,[1]TDSheet!$E$16:$L$1056,8,0)</f>
        <v>"открытые запросы-предложения"</v>
      </c>
    </row>
    <row r="713" spans="1:16" s="2" customFormat="1" ht="12" x14ac:dyDescent="0.2">
      <c r="A713" s="22"/>
      <c r="B713" s="23"/>
      <c r="C713" s="24"/>
      <c r="D713" s="24"/>
      <c r="E713" s="44" t="s">
        <v>291</v>
      </c>
      <c r="F713" s="11" t="s">
        <v>26</v>
      </c>
      <c r="G713" s="25">
        <v>0.17</v>
      </c>
      <c r="H713" s="25">
        <v>0.14000000000000001</v>
      </c>
      <c r="I713" s="25">
        <v>0.08</v>
      </c>
      <c r="J713" s="25">
        <v>0.39</v>
      </c>
      <c r="K713" s="25">
        <v>0.05</v>
      </c>
      <c r="L713" s="25">
        <v>0.01</v>
      </c>
      <c r="M713" s="11"/>
      <c r="N713" s="25">
        <v>0.06</v>
      </c>
      <c r="O713" s="25">
        <v>0.45</v>
      </c>
      <c r="P713" s="27" t="str">
        <f>VLOOKUP(E713,[1]TDSheet!$E$16:$L$1056,8,0)</f>
        <v>"прямые закупки"</v>
      </c>
    </row>
    <row r="714" spans="1:16" s="2" customFormat="1" ht="12" x14ac:dyDescent="0.2">
      <c r="A714" s="22"/>
      <c r="B714" s="23"/>
      <c r="C714" s="24"/>
      <c r="D714" s="24"/>
      <c r="E714" s="44" t="s">
        <v>45</v>
      </c>
      <c r="F714" s="11" t="s">
        <v>26</v>
      </c>
      <c r="G714" s="25">
        <v>4.57</v>
      </c>
      <c r="H714" s="25">
        <v>4.54</v>
      </c>
      <c r="I714" s="25">
        <v>4.57</v>
      </c>
      <c r="J714" s="25">
        <v>13.68</v>
      </c>
      <c r="K714" s="25">
        <v>4.5599999999999996</v>
      </c>
      <c r="L714" s="25">
        <v>4.59</v>
      </c>
      <c r="M714" s="25">
        <v>4.58</v>
      </c>
      <c r="N714" s="25">
        <v>13.73</v>
      </c>
      <c r="O714" s="25">
        <v>27.41</v>
      </c>
      <c r="P714" s="27" t="str">
        <f>VLOOKUP(E714,[1]TDSheet!$E$16:$L$1056,8,0)</f>
        <v>"прямые закупки"</v>
      </c>
    </row>
    <row r="715" spans="1:16" s="2" customFormat="1" ht="22.5" x14ac:dyDescent="0.2">
      <c r="A715" s="22"/>
      <c r="B715" s="23"/>
      <c r="C715" s="24"/>
      <c r="D715" s="24"/>
      <c r="E715" s="44" t="s">
        <v>46</v>
      </c>
      <c r="F715" s="11" t="s">
        <v>26</v>
      </c>
      <c r="G715" s="25">
        <v>0.01</v>
      </c>
      <c r="H715" s="25">
        <v>7.0000000000000007E-2</v>
      </c>
      <c r="I715" s="25">
        <v>0.05</v>
      </c>
      <c r="J715" s="25">
        <v>0.13</v>
      </c>
      <c r="K715" s="25">
        <v>0.04</v>
      </c>
      <c r="L715" s="11"/>
      <c r="M715" s="25">
        <v>0.01</v>
      </c>
      <c r="N715" s="25">
        <v>0.05</v>
      </c>
      <c r="O715" s="25">
        <v>0.18</v>
      </c>
      <c r="P715" s="27" t="str">
        <f>VLOOKUP(E715,[1]TDSheet!$E$16:$L$1056,8,0)</f>
        <v>"открытые запросы-предложения"</v>
      </c>
    </row>
    <row r="716" spans="1:16" s="2" customFormat="1" ht="22.5" x14ac:dyDescent="0.2">
      <c r="A716" s="22"/>
      <c r="B716" s="23"/>
      <c r="C716" s="24"/>
      <c r="D716" s="24"/>
      <c r="E716" s="44" t="s">
        <v>293</v>
      </c>
      <c r="F716" s="11" t="s">
        <v>26</v>
      </c>
      <c r="G716" s="25">
        <v>0.49</v>
      </c>
      <c r="H716" s="25">
        <v>0.72</v>
      </c>
      <c r="I716" s="25">
        <v>0.46</v>
      </c>
      <c r="J716" s="25">
        <v>1.67</v>
      </c>
      <c r="K716" s="25">
        <v>0.48</v>
      </c>
      <c r="L716" s="25">
        <v>0.51</v>
      </c>
      <c r="M716" s="26">
        <v>0.5</v>
      </c>
      <c r="N716" s="25">
        <v>1.49</v>
      </c>
      <c r="O716" s="25">
        <v>3.16</v>
      </c>
      <c r="P716" s="27" t="str">
        <f>VLOOKUP(E716,[1]TDSheet!$E$16:$L$1056,8,0)</f>
        <v>"открытые запросы-предложения"</v>
      </c>
    </row>
    <row r="717" spans="1:16" s="2" customFormat="1" ht="22.5" x14ac:dyDescent="0.2">
      <c r="A717" s="22"/>
      <c r="B717" s="23"/>
      <c r="C717" s="24"/>
      <c r="D717" s="24"/>
      <c r="E717" s="44" t="s">
        <v>294</v>
      </c>
      <c r="F717" s="11" t="s">
        <v>26</v>
      </c>
      <c r="G717" s="25">
        <v>1.89</v>
      </c>
      <c r="H717" s="26">
        <v>2.2000000000000002</v>
      </c>
      <c r="I717" s="25">
        <v>1.95</v>
      </c>
      <c r="J717" s="25">
        <v>6.04</v>
      </c>
      <c r="K717" s="18">
        <v>2</v>
      </c>
      <c r="L717" s="25">
        <v>1.69</v>
      </c>
      <c r="M717" s="25">
        <v>1.81</v>
      </c>
      <c r="N717" s="26">
        <v>5.5</v>
      </c>
      <c r="O717" s="25">
        <v>11.54</v>
      </c>
      <c r="P717" s="27" t="str">
        <f>VLOOKUP(E717,[1]TDSheet!$E$16:$L$1056,8,0)</f>
        <v>"открытые запросы-предложения"</v>
      </c>
    </row>
    <row r="718" spans="1:16" s="2" customFormat="1" ht="22.5" x14ac:dyDescent="0.2">
      <c r="A718" s="22"/>
      <c r="B718" s="23"/>
      <c r="C718" s="24"/>
      <c r="D718" s="24"/>
      <c r="E718" s="44" t="s">
        <v>295</v>
      </c>
      <c r="F718" s="11" t="s">
        <v>26</v>
      </c>
      <c r="G718" s="25">
        <v>0.65</v>
      </c>
      <c r="H718" s="25">
        <v>0.41</v>
      </c>
      <c r="I718" s="25">
        <v>0.94</v>
      </c>
      <c r="J718" s="18">
        <v>2</v>
      </c>
      <c r="K718" s="25">
        <v>0.96</v>
      </c>
      <c r="L718" s="25">
        <v>0.74</v>
      </c>
      <c r="M718" s="26">
        <v>0.9</v>
      </c>
      <c r="N718" s="26">
        <v>2.6</v>
      </c>
      <c r="O718" s="26">
        <v>4.5999999999999996</v>
      </c>
      <c r="P718" s="27" t="str">
        <f>VLOOKUP(E718,[1]TDSheet!$E$16:$L$1056,8,0)</f>
        <v>"открытые запросы-предложения"</v>
      </c>
    </row>
    <row r="719" spans="1:16" s="2" customFormat="1" ht="24" x14ac:dyDescent="0.2">
      <c r="A719" s="22"/>
      <c r="B719" s="23"/>
      <c r="C719" s="24"/>
      <c r="D719" s="24"/>
      <c r="E719" s="44" t="s">
        <v>296</v>
      </c>
      <c r="F719" s="11" t="s">
        <v>26</v>
      </c>
      <c r="G719" s="25">
        <v>0.02</v>
      </c>
      <c r="H719" s="25">
        <v>0.03</v>
      </c>
      <c r="I719" s="25">
        <v>0.03</v>
      </c>
      <c r="J719" s="25">
        <v>0.08</v>
      </c>
      <c r="K719" s="25">
        <v>0.03</v>
      </c>
      <c r="L719" s="25">
        <v>0.02</v>
      </c>
      <c r="M719" s="25">
        <v>0.01</v>
      </c>
      <c r="N719" s="25">
        <v>0.06</v>
      </c>
      <c r="O719" s="25">
        <v>0.14000000000000001</v>
      </c>
      <c r="P719" s="27" t="str">
        <f>VLOOKUP(E719,[1]TDSheet!$E$16:$L$1056,8,0)</f>
        <v>"открытые запросы-предложения"</v>
      </c>
    </row>
    <row r="720" spans="1:16" s="2" customFormat="1" ht="22.5" x14ac:dyDescent="0.2">
      <c r="A720" s="22"/>
      <c r="B720" s="23"/>
      <c r="C720" s="24"/>
      <c r="D720" s="24"/>
      <c r="E720" s="44" t="s">
        <v>48</v>
      </c>
      <c r="F720" s="11" t="s">
        <v>26</v>
      </c>
      <c r="G720" s="25">
        <v>0.04</v>
      </c>
      <c r="H720" s="25">
        <v>0.03</v>
      </c>
      <c r="I720" s="25">
        <v>0.02</v>
      </c>
      <c r="J720" s="25">
        <v>0.09</v>
      </c>
      <c r="K720" s="25">
        <v>0.03</v>
      </c>
      <c r="L720" s="25">
        <v>0.02</v>
      </c>
      <c r="M720" s="25">
        <v>0.01</v>
      </c>
      <c r="N720" s="25">
        <v>0.06</v>
      </c>
      <c r="O720" s="25">
        <v>0.15</v>
      </c>
      <c r="P720" s="27" t="str">
        <f>VLOOKUP(E720,[1]TDSheet!$E$16:$L$1056,8,0)</f>
        <v>"открытые запросы-предложения"</v>
      </c>
    </row>
    <row r="721" spans="1:16" s="2" customFormat="1" ht="22.5" x14ac:dyDescent="0.2">
      <c r="A721" s="22"/>
      <c r="B721" s="23"/>
      <c r="C721" s="24"/>
      <c r="D721" s="24"/>
      <c r="E721" s="44" t="s">
        <v>49</v>
      </c>
      <c r="F721" s="11" t="s">
        <v>26</v>
      </c>
      <c r="G721" s="26">
        <v>0.3</v>
      </c>
      <c r="H721" s="25">
        <v>0.33</v>
      </c>
      <c r="I721" s="25">
        <v>0.23</v>
      </c>
      <c r="J721" s="25">
        <v>0.86</v>
      </c>
      <c r="K721" s="26">
        <v>0.3</v>
      </c>
      <c r="L721" s="25">
        <v>0.18</v>
      </c>
      <c r="M721" s="25">
        <v>7.0000000000000007E-2</v>
      </c>
      <c r="N721" s="25">
        <v>0.55000000000000004</v>
      </c>
      <c r="O721" s="25">
        <v>1.41</v>
      </c>
      <c r="P721" s="27" t="str">
        <f>VLOOKUP(E721,[1]TDSheet!$E$16:$L$1056,8,0)</f>
        <v>"открытые запросы-предложения"</v>
      </c>
    </row>
    <row r="722" spans="1:16" s="2" customFormat="1" ht="22.5" x14ac:dyDescent="0.2">
      <c r="A722" s="22"/>
      <c r="B722" s="23"/>
      <c r="C722" s="24"/>
      <c r="D722" s="24"/>
      <c r="E722" s="44" t="s">
        <v>297</v>
      </c>
      <c r="F722" s="11" t="s">
        <v>26</v>
      </c>
      <c r="G722" s="25">
        <v>0.01</v>
      </c>
      <c r="H722" s="25">
        <v>0.13</v>
      </c>
      <c r="I722" s="25">
        <v>0.01</v>
      </c>
      <c r="J722" s="25">
        <v>0.15</v>
      </c>
      <c r="K722" s="25">
        <v>0.01</v>
      </c>
      <c r="L722" s="25">
        <v>0.01</v>
      </c>
      <c r="M722" s="11"/>
      <c r="N722" s="25">
        <v>0.02</v>
      </c>
      <c r="O722" s="25">
        <v>0.17</v>
      </c>
      <c r="P722" s="27" t="str">
        <f>VLOOKUP(E722,[1]TDSheet!$E$16:$L$1056,8,0)</f>
        <v>"открытые запросы-предложения"</v>
      </c>
    </row>
    <row r="723" spans="1:16" s="2" customFormat="1" ht="22.5" x14ac:dyDescent="0.2">
      <c r="A723" s="22"/>
      <c r="B723" s="23"/>
      <c r="C723" s="24"/>
      <c r="D723" s="24"/>
      <c r="E723" s="44" t="s">
        <v>50</v>
      </c>
      <c r="F723" s="11" t="s">
        <v>26</v>
      </c>
      <c r="G723" s="25">
        <v>0.44</v>
      </c>
      <c r="H723" s="25">
        <v>0.85</v>
      </c>
      <c r="I723" s="25">
        <v>0.48</v>
      </c>
      <c r="J723" s="25">
        <v>1.77</v>
      </c>
      <c r="K723" s="25">
        <v>0.49</v>
      </c>
      <c r="L723" s="26">
        <v>0.3</v>
      </c>
      <c r="M723" s="25">
        <v>0.11</v>
      </c>
      <c r="N723" s="26">
        <v>0.9</v>
      </c>
      <c r="O723" s="25">
        <v>2.67</v>
      </c>
      <c r="P723" s="27" t="str">
        <f>VLOOKUP(E723,[1]TDSheet!$E$16:$L$1056,8,0)</f>
        <v>"открытые запросы-предложения"</v>
      </c>
    </row>
    <row r="724" spans="1:16" s="2" customFormat="1" ht="22.5" x14ac:dyDescent="0.2">
      <c r="A724" s="22"/>
      <c r="B724" s="23"/>
      <c r="C724" s="24"/>
      <c r="D724" s="24"/>
      <c r="E724" s="44" t="s">
        <v>298</v>
      </c>
      <c r="F724" s="11" t="s">
        <v>26</v>
      </c>
      <c r="G724" s="25">
        <v>0.04</v>
      </c>
      <c r="H724" s="25">
        <v>1.63</v>
      </c>
      <c r="I724" s="25">
        <v>0.02</v>
      </c>
      <c r="J724" s="25">
        <v>1.69</v>
      </c>
      <c r="K724" s="25">
        <v>0.05</v>
      </c>
      <c r="L724" s="25">
        <v>0.02</v>
      </c>
      <c r="M724" s="25">
        <v>0.01</v>
      </c>
      <c r="N724" s="25">
        <v>0.08</v>
      </c>
      <c r="O724" s="25">
        <v>1.77</v>
      </c>
      <c r="P724" s="27" t="str">
        <f>VLOOKUP(E724,[1]TDSheet!$E$16:$L$1056,8,0)</f>
        <v>"открытые запросы-предложения"</v>
      </c>
    </row>
    <row r="725" spans="1:16" s="2" customFormat="1" ht="24" x14ac:dyDescent="0.2">
      <c r="A725" s="22"/>
      <c r="B725" s="23"/>
      <c r="C725" s="24"/>
      <c r="D725" s="24"/>
      <c r="E725" s="44" t="s">
        <v>51</v>
      </c>
      <c r="F725" s="11" t="s">
        <v>26</v>
      </c>
      <c r="G725" s="25">
        <v>0.01</v>
      </c>
      <c r="H725" s="11"/>
      <c r="I725" s="11"/>
      <c r="J725" s="25">
        <v>0.01</v>
      </c>
      <c r="K725" s="11"/>
      <c r="L725" s="11"/>
      <c r="M725" s="11"/>
      <c r="N725" s="11"/>
      <c r="O725" s="25">
        <v>0.01</v>
      </c>
      <c r="P725" s="27" t="str">
        <f>VLOOKUP(E725,[1]TDSheet!$E$16:$L$1056,8,0)</f>
        <v>"открытые запросы-предложения"</v>
      </c>
    </row>
    <row r="726" spans="1:16" s="2" customFormat="1" ht="24" x14ac:dyDescent="0.2">
      <c r="A726" s="22"/>
      <c r="B726" s="23"/>
      <c r="C726" s="24"/>
      <c r="D726" s="24"/>
      <c r="E726" s="44" t="s">
        <v>280</v>
      </c>
      <c r="F726" s="11" t="s">
        <v>26</v>
      </c>
      <c r="G726" s="25">
        <v>0.05</v>
      </c>
      <c r="H726" s="25">
        <v>0.04</v>
      </c>
      <c r="I726" s="25">
        <v>0.02</v>
      </c>
      <c r="J726" s="25">
        <v>0.11</v>
      </c>
      <c r="K726" s="25">
        <v>0.11</v>
      </c>
      <c r="L726" s="25">
        <v>0.14000000000000001</v>
      </c>
      <c r="M726" s="25">
        <v>0.01</v>
      </c>
      <c r="N726" s="25">
        <v>0.26</v>
      </c>
      <c r="O726" s="25">
        <v>0.37</v>
      </c>
      <c r="P726" s="27" t="str">
        <f>VLOOKUP(E726,[1]TDSheet!$E$16:$L$1056,8,0)</f>
        <v>"открытые запросы-предложения"</v>
      </c>
    </row>
    <row r="727" spans="1:16" s="2" customFormat="1" ht="22.5" x14ac:dyDescent="0.2">
      <c r="A727" s="22"/>
      <c r="B727" s="23"/>
      <c r="C727" s="24"/>
      <c r="D727" s="24"/>
      <c r="E727" s="44" t="s">
        <v>52</v>
      </c>
      <c r="F727" s="11" t="s">
        <v>26</v>
      </c>
      <c r="G727" s="11"/>
      <c r="H727" s="11"/>
      <c r="I727" s="11"/>
      <c r="J727" s="11"/>
      <c r="K727" s="11"/>
      <c r="L727" s="25">
        <v>0.01</v>
      </c>
      <c r="M727" s="11"/>
      <c r="N727" s="25">
        <v>0.01</v>
      </c>
      <c r="O727" s="25">
        <v>0.01</v>
      </c>
      <c r="P727" s="27" t="str">
        <f>VLOOKUP(E727,[1]TDSheet!$E$16:$L$1056,8,0)</f>
        <v>"открытые запросы-предложения"</v>
      </c>
    </row>
    <row r="728" spans="1:16" s="2" customFormat="1" ht="22.5" x14ac:dyDescent="0.2">
      <c r="A728" s="22"/>
      <c r="B728" s="23"/>
      <c r="C728" s="24"/>
      <c r="D728" s="24"/>
      <c r="E728" s="44" t="s">
        <v>285</v>
      </c>
      <c r="F728" s="11" t="s">
        <v>26</v>
      </c>
      <c r="G728" s="11"/>
      <c r="H728" s="25">
        <v>1.72</v>
      </c>
      <c r="I728" s="11"/>
      <c r="J728" s="25">
        <v>1.72</v>
      </c>
      <c r="K728" s="11"/>
      <c r="L728" s="11"/>
      <c r="M728" s="25">
        <v>3.17</v>
      </c>
      <c r="N728" s="25">
        <v>3.17</v>
      </c>
      <c r="O728" s="25">
        <v>4.8899999999999997</v>
      </c>
      <c r="P728" s="27" t="str">
        <f>VLOOKUP(E728,[1]TDSheet!$E$16:$L$1056,8,0)</f>
        <v>"открытые запросы-предложения"</v>
      </c>
    </row>
    <row r="729" spans="1:16" s="2" customFormat="1" ht="24" x14ac:dyDescent="0.2">
      <c r="A729" s="22"/>
      <c r="B729" s="23"/>
      <c r="C729" s="24"/>
      <c r="D729" s="24"/>
      <c r="E729" s="44" t="s">
        <v>281</v>
      </c>
      <c r="F729" s="11" t="s">
        <v>26</v>
      </c>
      <c r="G729" s="11"/>
      <c r="H729" s="25">
        <v>22.68</v>
      </c>
      <c r="I729" s="25">
        <v>0.02</v>
      </c>
      <c r="J729" s="26">
        <v>22.7</v>
      </c>
      <c r="K729" s="26">
        <v>0.1</v>
      </c>
      <c r="L729" s="11"/>
      <c r="M729" s="11"/>
      <c r="N729" s="26">
        <v>0.1</v>
      </c>
      <c r="O729" s="26">
        <v>22.8</v>
      </c>
      <c r="P729" s="27" t="str">
        <f>VLOOKUP(E729,[1]TDSheet!$E$16:$L$1056,8,0)</f>
        <v>"открытые запросы-предложения"</v>
      </c>
    </row>
    <row r="730" spans="1:16" s="2" customFormat="1" ht="22.5" x14ac:dyDescent="0.2">
      <c r="A730" s="22"/>
      <c r="B730" s="23"/>
      <c r="C730" s="24"/>
      <c r="D730" s="24"/>
      <c r="E730" s="44" t="s">
        <v>53</v>
      </c>
      <c r="F730" s="11" t="s">
        <v>26</v>
      </c>
      <c r="G730" s="11"/>
      <c r="H730" s="25">
        <v>25.37</v>
      </c>
      <c r="I730" s="25">
        <v>0.59</v>
      </c>
      <c r="J730" s="25">
        <v>25.96</v>
      </c>
      <c r="K730" s="11"/>
      <c r="L730" s="25">
        <v>0.24</v>
      </c>
      <c r="M730" s="26">
        <v>21.3</v>
      </c>
      <c r="N730" s="25">
        <v>21.54</v>
      </c>
      <c r="O730" s="26">
        <v>47.5</v>
      </c>
      <c r="P730" s="27" t="str">
        <f>VLOOKUP(E730,[1]TDSheet!$E$16:$L$1056,8,0)</f>
        <v>"открытые запросы-предложения"</v>
      </c>
    </row>
    <row r="731" spans="1:16" s="2" customFormat="1" ht="22.5" x14ac:dyDescent="0.2">
      <c r="A731" s="22"/>
      <c r="B731" s="23"/>
      <c r="C731" s="24"/>
      <c r="D731" s="24"/>
      <c r="E731" s="44" t="s">
        <v>54</v>
      </c>
      <c r="F731" s="11" t="s">
        <v>26</v>
      </c>
      <c r="G731" s="11"/>
      <c r="H731" s="25">
        <v>0.34</v>
      </c>
      <c r="I731" s="11"/>
      <c r="J731" s="25">
        <v>0.34</v>
      </c>
      <c r="K731" s="25">
        <v>0.16</v>
      </c>
      <c r="L731" s="25">
        <v>0.38</v>
      </c>
      <c r="M731" s="26">
        <v>1.3</v>
      </c>
      <c r="N731" s="25">
        <v>1.84</v>
      </c>
      <c r="O731" s="25">
        <v>2.1800000000000002</v>
      </c>
      <c r="P731" s="27" t="str">
        <f>VLOOKUP(E731,[1]TDSheet!$E$16:$L$1056,8,0)</f>
        <v>"открытые запросы-предложения"</v>
      </c>
    </row>
    <row r="732" spans="1:16" s="2" customFormat="1" ht="22.5" x14ac:dyDescent="0.2">
      <c r="A732" s="22"/>
      <c r="B732" s="23"/>
      <c r="C732" s="24"/>
      <c r="D732" s="24"/>
      <c r="E732" s="44" t="s">
        <v>55</v>
      </c>
      <c r="F732" s="11" t="s">
        <v>26</v>
      </c>
      <c r="G732" s="11"/>
      <c r="H732" s="11"/>
      <c r="I732" s="26">
        <v>0.6</v>
      </c>
      <c r="J732" s="26">
        <v>0.6</v>
      </c>
      <c r="K732" s="11"/>
      <c r="L732" s="11"/>
      <c r="M732" s="11"/>
      <c r="N732" s="11"/>
      <c r="O732" s="26">
        <v>0.6</v>
      </c>
      <c r="P732" s="27" t="str">
        <f>VLOOKUP(E732,[1]TDSheet!$E$16:$L$1056,8,0)</f>
        <v>"открытые запросы-предложения"</v>
      </c>
    </row>
    <row r="733" spans="1:16" s="2" customFormat="1" ht="22.5" x14ac:dyDescent="0.2">
      <c r="A733" s="22"/>
      <c r="B733" s="23"/>
      <c r="C733" s="24"/>
      <c r="D733" s="24"/>
      <c r="E733" s="44" t="s">
        <v>58</v>
      </c>
      <c r="F733" s="11" t="s">
        <v>26</v>
      </c>
      <c r="G733" s="11"/>
      <c r="H733" s="11"/>
      <c r="I733" s="25">
        <v>1.33</v>
      </c>
      <c r="J733" s="25">
        <v>1.33</v>
      </c>
      <c r="K733" s="25">
        <v>5.12</v>
      </c>
      <c r="L733" s="26">
        <v>1.4</v>
      </c>
      <c r="M733" s="25">
        <v>5.16</v>
      </c>
      <c r="N733" s="25">
        <v>11.68</v>
      </c>
      <c r="O733" s="25">
        <v>13.01</v>
      </c>
      <c r="P733" s="27" t="str">
        <f>VLOOKUP(E733,[1]TDSheet!$E$16:$L$1056,8,0)</f>
        <v>"открытые запросы-предложения"</v>
      </c>
    </row>
    <row r="734" spans="1:16" s="2" customFormat="1" ht="22.5" x14ac:dyDescent="0.2">
      <c r="A734" s="22"/>
      <c r="B734" s="23"/>
      <c r="C734" s="24"/>
      <c r="D734" s="24"/>
      <c r="E734" s="44" t="s">
        <v>56</v>
      </c>
      <c r="F734" s="11" t="s">
        <v>26</v>
      </c>
      <c r="G734" s="11"/>
      <c r="H734" s="11"/>
      <c r="I734" s="25">
        <v>0.03</v>
      </c>
      <c r="J734" s="25">
        <v>0.03</v>
      </c>
      <c r="K734" s="11"/>
      <c r="L734" s="25">
        <v>6.63</v>
      </c>
      <c r="M734" s="11"/>
      <c r="N734" s="25">
        <v>6.63</v>
      </c>
      <c r="O734" s="25">
        <v>6.66</v>
      </c>
      <c r="P734" s="27" t="str">
        <f>VLOOKUP(E734,[1]TDSheet!$E$16:$L$1056,8,0)</f>
        <v>"открытые запросы-предложения"</v>
      </c>
    </row>
    <row r="735" spans="1:16" s="2" customFormat="1" ht="22.5" x14ac:dyDescent="0.2">
      <c r="A735" s="22"/>
      <c r="B735" s="23"/>
      <c r="C735" s="24"/>
      <c r="D735" s="24"/>
      <c r="E735" s="44" t="s">
        <v>57</v>
      </c>
      <c r="F735" s="11" t="s">
        <v>26</v>
      </c>
      <c r="G735" s="11"/>
      <c r="H735" s="11"/>
      <c r="I735" s="11"/>
      <c r="J735" s="11"/>
      <c r="K735" s="11"/>
      <c r="L735" s="25">
        <v>0.14000000000000001</v>
      </c>
      <c r="M735" s="25">
        <v>0.14000000000000001</v>
      </c>
      <c r="N735" s="25">
        <v>0.28000000000000003</v>
      </c>
      <c r="O735" s="25">
        <v>0.28000000000000003</v>
      </c>
      <c r="P735" s="27" t="str">
        <f>VLOOKUP(E735,[1]TDSheet!$E$16:$L$1056,8,0)</f>
        <v>"открытые запросы-предложения"</v>
      </c>
    </row>
    <row r="736" spans="1:16" s="2" customFormat="1" ht="14.25" x14ac:dyDescent="0.2">
      <c r="A736" s="28"/>
      <c r="B736" s="29"/>
      <c r="C736" s="29"/>
      <c r="D736" s="29"/>
      <c r="E736" s="29"/>
      <c r="F736" s="29" t="s">
        <v>59</v>
      </c>
      <c r="G736" s="30">
        <v>46.23</v>
      </c>
      <c r="H736" s="30">
        <v>110.98</v>
      </c>
      <c r="I736" s="30">
        <v>73.36</v>
      </c>
      <c r="J736" s="30">
        <v>230.57</v>
      </c>
      <c r="K736" s="30">
        <v>56.91</v>
      </c>
      <c r="L736" s="30">
        <v>52.09</v>
      </c>
      <c r="M736" s="30">
        <v>74.650000000000006</v>
      </c>
      <c r="N736" s="30">
        <v>183.65</v>
      </c>
      <c r="O736" s="30">
        <v>414.22</v>
      </c>
      <c r="P736" s="27"/>
    </row>
    <row r="737" spans="1:16" s="19" customFormat="1" ht="18" x14ac:dyDescent="0.25">
      <c r="A737" s="20"/>
      <c r="B737" s="20" t="s">
        <v>170</v>
      </c>
      <c r="C737" s="21"/>
      <c r="D737" s="21"/>
      <c r="E737" s="43"/>
      <c r="F737" s="20"/>
      <c r="P737" s="27"/>
    </row>
    <row r="738" spans="1:16" s="2" customFormat="1" ht="22.5" x14ac:dyDescent="0.2">
      <c r="A738" s="22"/>
      <c r="B738" s="23" t="s">
        <v>171</v>
      </c>
      <c r="C738" s="24" t="s">
        <v>172</v>
      </c>
      <c r="D738" s="24" t="s">
        <v>173</v>
      </c>
      <c r="E738" s="44" t="s">
        <v>270</v>
      </c>
      <c r="F738" s="11" t="s">
        <v>26</v>
      </c>
      <c r="G738" s="25">
        <v>4.99</v>
      </c>
      <c r="H738" s="25">
        <v>8.34</v>
      </c>
      <c r="I738" s="25">
        <v>4.04</v>
      </c>
      <c r="J738" s="25">
        <v>17.37</v>
      </c>
      <c r="K738" s="25">
        <v>6.05</v>
      </c>
      <c r="L738" s="25">
        <v>5.84</v>
      </c>
      <c r="M738" s="26">
        <v>9.3000000000000007</v>
      </c>
      <c r="N738" s="25">
        <v>21.19</v>
      </c>
      <c r="O738" s="25">
        <v>38.56</v>
      </c>
      <c r="P738" s="27" t="s">
        <v>301</v>
      </c>
    </row>
    <row r="739" spans="1:16" s="2" customFormat="1" ht="22.5" x14ac:dyDescent="0.2">
      <c r="A739" s="22"/>
      <c r="B739" s="23"/>
      <c r="C739" s="24" t="s">
        <v>174</v>
      </c>
      <c r="D739" s="24" t="s">
        <v>175</v>
      </c>
      <c r="E739" s="44" t="s">
        <v>271</v>
      </c>
      <c r="F739" s="11" t="s">
        <v>26</v>
      </c>
      <c r="G739" s="26">
        <v>2.1</v>
      </c>
      <c r="H739" s="25">
        <v>2.08</v>
      </c>
      <c r="I739" s="25">
        <v>1.33</v>
      </c>
      <c r="J739" s="25">
        <v>5.51</v>
      </c>
      <c r="K739" s="25">
        <v>1.04</v>
      </c>
      <c r="L739" s="18">
        <v>1</v>
      </c>
      <c r="M739" s="25">
        <v>1.06</v>
      </c>
      <c r="N739" s="26">
        <v>3.1</v>
      </c>
      <c r="O739" s="25">
        <v>8.61</v>
      </c>
      <c r="P739" s="27" t="str">
        <f>VLOOKUP(E739,[1]TDSheet!$E$16:$L$1056,8,0)</f>
        <v>"открытые запросы-предложения"</v>
      </c>
    </row>
    <row r="740" spans="1:16" s="2" customFormat="1" ht="22.5" x14ac:dyDescent="0.2">
      <c r="A740" s="22"/>
      <c r="B740" s="23"/>
      <c r="C740" s="24"/>
      <c r="D740" s="24"/>
      <c r="E740" s="44" t="s">
        <v>28</v>
      </c>
      <c r="F740" s="11" t="s">
        <v>26</v>
      </c>
      <c r="G740" s="25">
        <v>52.13</v>
      </c>
      <c r="H740" s="25">
        <v>53.58</v>
      </c>
      <c r="I740" s="25">
        <v>39.04</v>
      </c>
      <c r="J740" s="25">
        <v>144.75</v>
      </c>
      <c r="K740" s="25">
        <v>40.01</v>
      </c>
      <c r="L740" s="18">
        <v>39</v>
      </c>
      <c r="M740" s="25">
        <v>39.479999999999997</v>
      </c>
      <c r="N740" s="25">
        <v>118.49</v>
      </c>
      <c r="O740" s="25">
        <v>263.24</v>
      </c>
      <c r="P740" s="27" t="str">
        <f>VLOOKUP(E740,[1]TDSheet!$E$16:$L$1056,8,0)</f>
        <v>"открытые запросы-предложения"</v>
      </c>
    </row>
    <row r="741" spans="1:16" s="2" customFormat="1" ht="22.5" x14ac:dyDescent="0.2">
      <c r="A741" s="22"/>
      <c r="B741" s="23"/>
      <c r="C741" s="24"/>
      <c r="D741" s="24"/>
      <c r="E741" s="44" t="s">
        <v>29</v>
      </c>
      <c r="F741" s="11" t="s">
        <v>26</v>
      </c>
      <c r="G741" s="25">
        <v>2.15</v>
      </c>
      <c r="H741" s="25">
        <v>2.2799999999999998</v>
      </c>
      <c r="I741" s="25">
        <v>1.36</v>
      </c>
      <c r="J741" s="25">
        <v>5.79</v>
      </c>
      <c r="K741" s="25">
        <v>1.1299999999999999</v>
      </c>
      <c r="L741" s="25">
        <v>1.0900000000000001</v>
      </c>
      <c r="M741" s="26">
        <v>1.2</v>
      </c>
      <c r="N741" s="25">
        <v>3.42</v>
      </c>
      <c r="O741" s="25">
        <v>9.2100000000000009</v>
      </c>
      <c r="P741" s="27" t="str">
        <f>VLOOKUP(E741,[1]TDSheet!$E$16:$L$1056,8,0)</f>
        <v>"открытые запросы-предложения"</v>
      </c>
    </row>
    <row r="742" spans="1:16" s="2" customFormat="1" ht="12" x14ac:dyDescent="0.2">
      <c r="A742" s="22"/>
      <c r="B742" s="23"/>
      <c r="C742" s="24"/>
      <c r="D742" s="24"/>
      <c r="E742" s="44" t="s">
        <v>273</v>
      </c>
      <c r="F742" s="11" t="s">
        <v>26</v>
      </c>
      <c r="G742" s="25">
        <v>0.46</v>
      </c>
      <c r="H742" s="25">
        <v>0.42</v>
      </c>
      <c r="I742" s="25">
        <v>0.18</v>
      </c>
      <c r="J742" s="25">
        <v>1.06</v>
      </c>
      <c r="K742" s="25">
        <v>0.35</v>
      </c>
      <c r="L742" s="25">
        <v>0.35</v>
      </c>
      <c r="M742" s="25">
        <v>0.19</v>
      </c>
      <c r="N742" s="25">
        <v>0.89</v>
      </c>
      <c r="O742" s="25">
        <v>1.95</v>
      </c>
      <c r="P742" s="27" t="str">
        <f>VLOOKUP(E742,[1]TDSheet!$E$16:$L$1056,8,0)</f>
        <v>"прямые закупки"</v>
      </c>
    </row>
    <row r="743" spans="1:16" s="2" customFormat="1" ht="22.5" x14ac:dyDescent="0.2">
      <c r="A743" s="22"/>
      <c r="B743" s="23"/>
      <c r="C743" s="24"/>
      <c r="D743" s="24"/>
      <c r="E743" s="44" t="s">
        <v>274</v>
      </c>
      <c r="F743" s="11" t="s">
        <v>26</v>
      </c>
      <c r="G743" s="25">
        <v>1.79</v>
      </c>
      <c r="H743" s="25">
        <v>1.89</v>
      </c>
      <c r="I743" s="25">
        <v>1.49</v>
      </c>
      <c r="J743" s="25">
        <v>5.17</v>
      </c>
      <c r="K743" s="25">
        <v>0.04</v>
      </c>
      <c r="L743" s="25">
        <v>0.11</v>
      </c>
      <c r="M743" s="25">
        <v>0.13</v>
      </c>
      <c r="N743" s="25">
        <v>0.28000000000000003</v>
      </c>
      <c r="O743" s="25">
        <v>5.45</v>
      </c>
      <c r="P743" s="27" t="str">
        <f>VLOOKUP(E743,[1]TDSheet!$E$16:$L$1056,8,0)</f>
        <v>"открытые запросы-предложения"</v>
      </c>
    </row>
    <row r="744" spans="1:16" s="2" customFormat="1" ht="22.5" x14ac:dyDescent="0.2">
      <c r="A744" s="22"/>
      <c r="B744" s="23"/>
      <c r="C744" s="24"/>
      <c r="D744" s="24"/>
      <c r="E744" s="44" t="s">
        <v>30</v>
      </c>
      <c r="F744" s="11" t="s">
        <v>26</v>
      </c>
      <c r="G744" s="25">
        <v>13.82</v>
      </c>
      <c r="H744" s="25">
        <v>15.88</v>
      </c>
      <c r="I744" s="25">
        <v>14.73</v>
      </c>
      <c r="J744" s="25">
        <v>44.43</v>
      </c>
      <c r="K744" s="25">
        <v>11.49</v>
      </c>
      <c r="L744" s="25">
        <v>9.93</v>
      </c>
      <c r="M744" s="25">
        <v>16.96</v>
      </c>
      <c r="N744" s="25">
        <v>38.380000000000003</v>
      </c>
      <c r="O744" s="25">
        <v>82.81</v>
      </c>
      <c r="P744" s="27" t="str">
        <f>VLOOKUP(E744,[1]TDSheet!$E$16:$L$1056,8,0)</f>
        <v>"открытые запросы-предложения"</v>
      </c>
    </row>
    <row r="745" spans="1:16" s="2" customFormat="1" ht="22.5" x14ac:dyDescent="0.2">
      <c r="A745" s="22"/>
      <c r="B745" s="23"/>
      <c r="C745" s="24"/>
      <c r="D745" s="24"/>
      <c r="E745" s="44" t="s">
        <v>275</v>
      </c>
      <c r="F745" s="11" t="s">
        <v>26</v>
      </c>
      <c r="G745" s="25">
        <v>0.13</v>
      </c>
      <c r="H745" s="25">
        <v>0.42</v>
      </c>
      <c r="I745" s="25">
        <v>0.28999999999999998</v>
      </c>
      <c r="J745" s="25">
        <v>0.84</v>
      </c>
      <c r="K745" s="25">
        <v>0.21</v>
      </c>
      <c r="L745" s="26">
        <v>0.1</v>
      </c>
      <c r="M745" s="25">
        <v>0.41</v>
      </c>
      <c r="N745" s="25">
        <v>0.72</v>
      </c>
      <c r="O745" s="25">
        <v>1.56</v>
      </c>
      <c r="P745" s="27" t="s">
        <v>301</v>
      </c>
    </row>
    <row r="746" spans="1:16" s="2" customFormat="1" ht="22.5" x14ac:dyDescent="0.2">
      <c r="A746" s="22"/>
      <c r="B746" s="23"/>
      <c r="C746" s="24"/>
      <c r="D746" s="24"/>
      <c r="E746" s="44" t="s">
        <v>31</v>
      </c>
      <c r="F746" s="11" t="s">
        <v>26</v>
      </c>
      <c r="G746" s="25">
        <v>0.21</v>
      </c>
      <c r="H746" s="26">
        <v>4.8</v>
      </c>
      <c r="I746" s="25">
        <v>2.48</v>
      </c>
      <c r="J746" s="25">
        <v>7.49</v>
      </c>
      <c r="K746" s="25">
        <v>7.71</v>
      </c>
      <c r="L746" s="25">
        <v>1.43</v>
      </c>
      <c r="M746" s="25">
        <v>3.08</v>
      </c>
      <c r="N746" s="25">
        <v>12.22</v>
      </c>
      <c r="O746" s="25">
        <v>19.71</v>
      </c>
      <c r="P746" s="27" t="str">
        <f>VLOOKUP(E746,[1]TDSheet!$E$16:$L$1056,8,0)</f>
        <v>"открытые запросы-предложения"</v>
      </c>
    </row>
    <row r="747" spans="1:16" s="2" customFormat="1" ht="22.5" x14ac:dyDescent="0.2">
      <c r="A747" s="22"/>
      <c r="B747" s="23"/>
      <c r="C747" s="24"/>
      <c r="D747" s="24"/>
      <c r="E747" s="44" t="s">
        <v>276</v>
      </c>
      <c r="F747" s="11" t="s">
        <v>26</v>
      </c>
      <c r="G747" s="25">
        <v>1.85</v>
      </c>
      <c r="H747" s="11"/>
      <c r="I747" s="11"/>
      <c r="J747" s="25">
        <v>1.85</v>
      </c>
      <c r="K747" s="25">
        <v>1.25</v>
      </c>
      <c r="L747" s="25">
        <v>3.24</v>
      </c>
      <c r="M747" s="11"/>
      <c r="N747" s="25">
        <v>4.49</v>
      </c>
      <c r="O747" s="25">
        <v>6.34</v>
      </c>
      <c r="P747" s="27" t="str">
        <f>VLOOKUP(E747,[1]TDSheet!$E$16:$L$1056,8,0)</f>
        <v>"открытые запросы-предложения"</v>
      </c>
    </row>
    <row r="748" spans="1:16" s="2" customFormat="1" ht="22.5" x14ac:dyDescent="0.2">
      <c r="A748" s="22"/>
      <c r="B748" s="23"/>
      <c r="C748" s="24"/>
      <c r="D748" s="24"/>
      <c r="E748" s="44" t="s">
        <v>277</v>
      </c>
      <c r="F748" s="11" t="s">
        <v>26</v>
      </c>
      <c r="G748" s="26">
        <v>1.5</v>
      </c>
      <c r="H748" s="25">
        <v>3.15</v>
      </c>
      <c r="I748" s="25">
        <v>0.09</v>
      </c>
      <c r="J748" s="25">
        <v>4.74</v>
      </c>
      <c r="K748" s="25">
        <v>0.59</v>
      </c>
      <c r="L748" s="11"/>
      <c r="M748" s="25">
        <v>0.16</v>
      </c>
      <c r="N748" s="25">
        <v>0.75</v>
      </c>
      <c r="O748" s="25">
        <v>5.49</v>
      </c>
      <c r="P748" s="27" t="str">
        <f>VLOOKUP(E748,[1]TDSheet!$E$16:$L$1056,8,0)</f>
        <v>"открытые запросы-предложения"</v>
      </c>
    </row>
    <row r="749" spans="1:16" s="2" customFormat="1" ht="22.5" x14ac:dyDescent="0.2">
      <c r="A749" s="22"/>
      <c r="B749" s="23"/>
      <c r="C749" s="24"/>
      <c r="D749" s="24"/>
      <c r="E749" s="44" t="s">
        <v>278</v>
      </c>
      <c r="F749" s="11" t="s">
        <v>26</v>
      </c>
      <c r="G749" s="25">
        <v>2.68</v>
      </c>
      <c r="H749" s="11"/>
      <c r="I749" s="25">
        <v>3.31</v>
      </c>
      <c r="J749" s="25">
        <v>5.99</v>
      </c>
      <c r="K749" s="25">
        <v>1.81</v>
      </c>
      <c r="L749" s="11"/>
      <c r="M749" s="26">
        <v>0.3</v>
      </c>
      <c r="N749" s="25">
        <v>2.11</v>
      </c>
      <c r="O749" s="26">
        <v>8.1</v>
      </c>
      <c r="P749" s="27" t="str">
        <f>VLOOKUP(E749,[1]TDSheet!$E$16:$L$1056,8,0)</f>
        <v>"открытые запросы-предложения"</v>
      </c>
    </row>
    <row r="750" spans="1:16" s="2" customFormat="1" ht="22.5" x14ac:dyDescent="0.2">
      <c r="A750" s="22"/>
      <c r="B750" s="23"/>
      <c r="C750" s="24"/>
      <c r="D750" s="24"/>
      <c r="E750" s="44" t="s">
        <v>53</v>
      </c>
      <c r="F750" s="11" t="s">
        <v>26</v>
      </c>
      <c r="G750" s="25">
        <v>5.79</v>
      </c>
      <c r="H750" s="25">
        <v>30.34</v>
      </c>
      <c r="I750" s="25">
        <v>0.48</v>
      </c>
      <c r="J750" s="25">
        <v>36.61</v>
      </c>
      <c r="K750" s="25">
        <v>11.49</v>
      </c>
      <c r="L750" s="25">
        <v>0.85</v>
      </c>
      <c r="M750" s="25">
        <v>4.3899999999999997</v>
      </c>
      <c r="N750" s="25">
        <v>16.73</v>
      </c>
      <c r="O750" s="25">
        <v>53.34</v>
      </c>
      <c r="P750" s="27" t="str">
        <f>VLOOKUP(E750,[1]TDSheet!$E$16:$L$1056,8,0)</f>
        <v>"открытые запросы-предложения"</v>
      </c>
    </row>
    <row r="751" spans="1:16" s="2" customFormat="1" ht="22.5" x14ac:dyDescent="0.2">
      <c r="A751" s="22"/>
      <c r="B751" s="23"/>
      <c r="C751" s="24"/>
      <c r="D751" s="24"/>
      <c r="E751" s="44" t="s">
        <v>32</v>
      </c>
      <c r="F751" s="11" t="s">
        <v>26</v>
      </c>
      <c r="G751" s="25">
        <v>5.79</v>
      </c>
      <c r="H751" s="25">
        <v>2.35</v>
      </c>
      <c r="I751" s="25">
        <v>7.36</v>
      </c>
      <c r="J751" s="26">
        <v>15.5</v>
      </c>
      <c r="K751" s="25">
        <v>1.73</v>
      </c>
      <c r="L751" s="25">
        <v>1.72</v>
      </c>
      <c r="M751" s="25">
        <v>4.84</v>
      </c>
      <c r="N751" s="25">
        <v>8.2899999999999991</v>
      </c>
      <c r="O751" s="25">
        <v>23.79</v>
      </c>
      <c r="P751" s="27" t="str">
        <f>VLOOKUP(E751,[1]TDSheet!$E$16:$L$1056,8,0)</f>
        <v>"открытые запросы-предложения"</v>
      </c>
    </row>
    <row r="752" spans="1:16" s="2" customFormat="1" ht="22.5" x14ac:dyDescent="0.2">
      <c r="A752" s="22"/>
      <c r="B752" s="23"/>
      <c r="C752" s="24"/>
      <c r="D752" s="24"/>
      <c r="E752" s="44" t="s">
        <v>292</v>
      </c>
      <c r="F752" s="11" t="s">
        <v>26</v>
      </c>
      <c r="G752" s="25">
        <v>0.17</v>
      </c>
      <c r="H752" s="25">
        <v>0.11</v>
      </c>
      <c r="I752" s="25">
        <v>0.05</v>
      </c>
      <c r="J752" s="25">
        <v>0.33</v>
      </c>
      <c r="K752" s="25">
        <v>0.09</v>
      </c>
      <c r="L752" s="25">
        <v>0.09</v>
      </c>
      <c r="M752" s="25">
        <v>7.0000000000000007E-2</v>
      </c>
      <c r="N752" s="25">
        <v>0.25</v>
      </c>
      <c r="O752" s="25">
        <v>0.57999999999999996</v>
      </c>
      <c r="P752" s="27" t="str">
        <f>VLOOKUP(E752,[1]TDSheet!$E$16:$L$1056,8,0)</f>
        <v>"открытые запросы-предложения"</v>
      </c>
    </row>
    <row r="753" spans="1:16" s="2" customFormat="1" ht="22.5" x14ac:dyDescent="0.2">
      <c r="A753" s="22"/>
      <c r="B753" s="23"/>
      <c r="C753" s="24"/>
      <c r="D753" s="24"/>
      <c r="E753" s="44" t="s">
        <v>33</v>
      </c>
      <c r="F753" s="11" t="s">
        <v>26</v>
      </c>
      <c r="G753" s="25">
        <v>7.0000000000000007E-2</v>
      </c>
      <c r="H753" s="25">
        <v>7.0000000000000007E-2</v>
      </c>
      <c r="I753" s="25">
        <v>0.99</v>
      </c>
      <c r="J753" s="25">
        <v>1.1299999999999999</v>
      </c>
      <c r="K753" s="25">
        <v>0.54</v>
      </c>
      <c r="L753" s="25">
        <v>13.28</v>
      </c>
      <c r="M753" s="25">
        <v>0.13</v>
      </c>
      <c r="N753" s="25">
        <v>13.95</v>
      </c>
      <c r="O753" s="25">
        <v>15.08</v>
      </c>
      <c r="P753" s="27" t="str">
        <f>VLOOKUP(E753,[1]TDSheet!$E$16:$L$1056,8,0)</f>
        <v>"открытые запросы-предложения"</v>
      </c>
    </row>
    <row r="754" spans="1:16" s="2" customFormat="1" ht="22.5" x14ac:dyDescent="0.2">
      <c r="A754" s="22"/>
      <c r="B754" s="23"/>
      <c r="C754" s="24"/>
      <c r="D754" s="24"/>
      <c r="E754" s="44" t="s">
        <v>34</v>
      </c>
      <c r="F754" s="11" t="s">
        <v>26</v>
      </c>
      <c r="G754" s="25">
        <v>1.64</v>
      </c>
      <c r="H754" s="25">
        <v>1.52</v>
      </c>
      <c r="I754" s="25">
        <v>2.21</v>
      </c>
      <c r="J754" s="25">
        <v>5.37</v>
      </c>
      <c r="K754" s="25">
        <v>3.32</v>
      </c>
      <c r="L754" s="25">
        <v>1.95</v>
      </c>
      <c r="M754" s="25">
        <v>-0.16</v>
      </c>
      <c r="N754" s="25">
        <v>5.1100000000000003</v>
      </c>
      <c r="O754" s="25">
        <v>10.48</v>
      </c>
      <c r="P754" s="27" t="str">
        <f>VLOOKUP(E754,[1]TDSheet!$E$16:$L$1056,8,0)</f>
        <v>"открытые запросы-предложения"</v>
      </c>
    </row>
    <row r="755" spans="1:16" s="2" customFormat="1" ht="22.5" x14ac:dyDescent="0.2">
      <c r="A755" s="22"/>
      <c r="B755" s="23"/>
      <c r="C755" s="24"/>
      <c r="D755" s="24"/>
      <c r="E755" s="44" t="s">
        <v>35</v>
      </c>
      <c r="F755" s="11" t="s">
        <v>26</v>
      </c>
      <c r="G755" s="25">
        <v>1.67</v>
      </c>
      <c r="H755" s="25">
        <v>4.42</v>
      </c>
      <c r="I755" s="25">
        <v>1.35</v>
      </c>
      <c r="J755" s="25">
        <v>7.44</v>
      </c>
      <c r="K755" s="25">
        <v>1.81</v>
      </c>
      <c r="L755" s="25">
        <v>0.95</v>
      </c>
      <c r="M755" s="25">
        <v>1.69</v>
      </c>
      <c r="N755" s="25">
        <v>4.45</v>
      </c>
      <c r="O755" s="25">
        <v>11.89</v>
      </c>
      <c r="P755" s="27" t="str">
        <f>VLOOKUP(E755,[1]TDSheet!$E$16:$L$1056,8,0)</f>
        <v>"открытые запросы-предложения"</v>
      </c>
    </row>
    <row r="756" spans="1:16" s="2" customFormat="1" ht="22.5" x14ac:dyDescent="0.2">
      <c r="A756" s="22"/>
      <c r="B756" s="23"/>
      <c r="C756" s="24"/>
      <c r="D756" s="24"/>
      <c r="E756" s="44" t="s">
        <v>36</v>
      </c>
      <c r="F756" s="11" t="s">
        <v>26</v>
      </c>
      <c r="G756" s="25">
        <v>3.82</v>
      </c>
      <c r="H756" s="25">
        <v>3.62</v>
      </c>
      <c r="I756" s="25">
        <v>2.68</v>
      </c>
      <c r="J756" s="25">
        <v>10.119999999999999</v>
      </c>
      <c r="K756" s="25">
        <v>2.66</v>
      </c>
      <c r="L756" s="25">
        <v>2.5499999999999998</v>
      </c>
      <c r="M756" s="25">
        <v>2.4500000000000002</v>
      </c>
      <c r="N756" s="25">
        <v>7.66</v>
      </c>
      <c r="O756" s="25">
        <v>17.78</v>
      </c>
      <c r="P756" s="27" t="str">
        <f>VLOOKUP(E756,[1]TDSheet!$E$16:$L$1056,8,0)</f>
        <v>"открытые запросы-предложения"</v>
      </c>
    </row>
    <row r="757" spans="1:16" s="2" customFormat="1" ht="12" x14ac:dyDescent="0.2">
      <c r="A757" s="22"/>
      <c r="B757" s="23"/>
      <c r="C757" s="24"/>
      <c r="D757" s="24"/>
      <c r="E757" s="44" t="s">
        <v>279</v>
      </c>
      <c r="F757" s="11" t="s">
        <v>26</v>
      </c>
      <c r="G757" s="25">
        <v>5.64</v>
      </c>
      <c r="H757" s="25">
        <v>5.94</v>
      </c>
      <c r="I757" s="25">
        <v>4.05</v>
      </c>
      <c r="J757" s="25">
        <v>15.63</v>
      </c>
      <c r="K757" s="26">
        <v>0.9</v>
      </c>
      <c r="L757" s="25">
        <v>0.09</v>
      </c>
      <c r="M757" s="25">
        <v>0.62</v>
      </c>
      <c r="N757" s="25">
        <v>1.61</v>
      </c>
      <c r="O757" s="25">
        <v>17.239999999999998</v>
      </c>
      <c r="P757" s="27" t="str">
        <f>VLOOKUP(E757,[1]TDSheet!$E$16:$L$1056,8,0)</f>
        <v>"прямые закупки"</v>
      </c>
    </row>
    <row r="758" spans="1:16" s="2" customFormat="1" ht="22.5" x14ac:dyDescent="0.2">
      <c r="A758" s="22"/>
      <c r="B758" s="23"/>
      <c r="C758" s="24"/>
      <c r="D758" s="24"/>
      <c r="E758" s="44" t="s">
        <v>290</v>
      </c>
      <c r="F758" s="11" t="s">
        <v>26</v>
      </c>
      <c r="G758" s="25">
        <v>1.88</v>
      </c>
      <c r="H758" s="25">
        <v>1.81</v>
      </c>
      <c r="I758" s="25">
        <v>1.48</v>
      </c>
      <c r="J758" s="25">
        <v>5.17</v>
      </c>
      <c r="K758" s="25">
        <v>1.33</v>
      </c>
      <c r="L758" s="26">
        <v>1.4</v>
      </c>
      <c r="M758" s="25">
        <v>1.43</v>
      </c>
      <c r="N758" s="25">
        <v>4.16</v>
      </c>
      <c r="O758" s="25">
        <v>9.33</v>
      </c>
      <c r="P758" s="27" t="str">
        <f>VLOOKUP(E758,[1]TDSheet!$E$16:$L$1056,8,0)</f>
        <v>"открытые запросы-предложения"</v>
      </c>
    </row>
    <row r="759" spans="1:16" s="2" customFormat="1" ht="12" x14ac:dyDescent="0.2">
      <c r="A759" s="22"/>
      <c r="B759" s="23"/>
      <c r="C759" s="24"/>
      <c r="D759" s="24"/>
      <c r="E759" s="44" t="s">
        <v>37</v>
      </c>
      <c r="F759" s="11" t="s">
        <v>26</v>
      </c>
      <c r="G759" s="25">
        <v>0.44</v>
      </c>
      <c r="H759" s="25">
        <v>0.77</v>
      </c>
      <c r="I759" s="25">
        <v>0.44</v>
      </c>
      <c r="J759" s="25">
        <v>1.65</v>
      </c>
      <c r="K759" s="25">
        <v>0.83</v>
      </c>
      <c r="L759" s="25">
        <v>1.1299999999999999</v>
      </c>
      <c r="M759" s="25">
        <v>1.24</v>
      </c>
      <c r="N759" s="26">
        <v>3.2</v>
      </c>
      <c r="O759" s="25">
        <v>4.8499999999999996</v>
      </c>
      <c r="P759" s="27" t="str">
        <f>VLOOKUP(E759,[1]TDSheet!$E$16:$L$1056,8,0)</f>
        <v>"прямые закупки"</v>
      </c>
    </row>
    <row r="760" spans="1:16" s="2" customFormat="1" ht="12" x14ac:dyDescent="0.2">
      <c r="A760" s="22"/>
      <c r="B760" s="23"/>
      <c r="C760" s="24"/>
      <c r="D760" s="24"/>
      <c r="E760" s="44" t="s">
        <v>38</v>
      </c>
      <c r="F760" s="11" t="s">
        <v>26</v>
      </c>
      <c r="G760" s="25">
        <v>0.13</v>
      </c>
      <c r="H760" s="11"/>
      <c r="I760" s="25">
        <v>2.12</v>
      </c>
      <c r="J760" s="25">
        <v>2.25</v>
      </c>
      <c r="K760" s="25">
        <v>1.77</v>
      </c>
      <c r="L760" s="25">
        <v>0.08</v>
      </c>
      <c r="M760" s="25">
        <v>0.49</v>
      </c>
      <c r="N760" s="25">
        <v>2.34</v>
      </c>
      <c r="O760" s="25">
        <v>4.59</v>
      </c>
      <c r="P760" s="27" t="str">
        <f>VLOOKUP(E760,[1]TDSheet!$E$16:$L$1056,8,0)</f>
        <v>"прямые закупки"</v>
      </c>
    </row>
    <row r="761" spans="1:16" s="2" customFormat="1" ht="22.5" x14ac:dyDescent="0.2">
      <c r="A761" s="22"/>
      <c r="B761" s="23"/>
      <c r="C761" s="24"/>
      <c r="D761" s="24"/>
      <c r="E761" s="44" t="s">
        <v>39</v>
      </c>
      <c r="F761" s="11" t="s">
        <v>26</v>
      </c>
      <c r="G761" s="25">
        <v>9.7899999999999991</v>
      </c>
      <c r="H761" s="25">
        <v>9.15</v>
      </c>
      <c r="I761" s="25">
        <v>6.29</v>
      </c>
      <c r="J761" s="25">
        <v>25.23</v>
      </c>
      <c r="K761" s="25">
        <v>5.36</v>
      </c>
      <c r="L761" s="25">
        <v>4.58</v>
      </c>
      <c r="M761" s="25">
        <v>4.8099999999999996</v>
      </c>
      <c r="N761" s="25">
        <v>14.75</v>
      </c>
      <c r="O761" s="25">
        <v>39.979999999999997</v>
      </c>
      <c r="P761" s="27" t="str">
        <f>VLOOKUP(E761,[1]TDSheet!$E$16:$L$1056,8,0)</f>
        <v>"открытые запросы-предложения"</v>
      </c>
    </row>
    <row r="762" spans="1:16" s="2" customFormat="1" ht="22.5" x14ac:dyDescent="0.2">
      <c r="A762" s="22"/>
      <c r="B762" s="23"/>
      <c r="C762" s="24"/>
      <c r="D762" s="24"/>
      <c r="E762" s="44" t="s">
        <v>40</v>
      </c>
      <c r="F762" s="11" t="s">
        <v>26</v>
      </c>
      <c r="G762" s="25">
        <v>0.56000000000000005</v>
      </c>
      <c r="H762" s="25">
        <v>0.55000000000000004</v>
      </c>
      <c r="I762" s="25">
        <v>0.27</v>
      </c>
      <c r="J762" s="25">
        <v>1.38</v>
      </c>
      <c r="K762" s="25">
        <v>0.28000000000000003</v>
      </c>
      <c r="L762" s="25">
        <v>0.24</v>
      </c>
      <c r="M762" s="25">
        <v>0.23</v>
      </c>
      <c r="N762" s="25">
        <v>0.75</v>
      </c>
      <c r="O762" s="25">
        <v>2.13</v>
      </c>
      <c r="P762" s="27" t="str">
        <f>VLOOKUP(E762,[1]TDSheet!$E$16:$L$1056,8,0)</f>
        <v>"открытые запросы-предложения"</v>
      </c>
    </row>
    <row r="763" spans="1:16" s="2" customFormat="1" ht="22.5" x14ac:dyDescent="0.2">
      <c r="A763" s="22"/>
      <c r="B763" s="23"/>
      <c r="C763" s="24"/>
      <c r="D763" s="24"/>
      <c r="E763" s="44" t="s">
        <v>41</v>
      </c>
      <c r="F763" s="11" t="s">
        <v>26</v>
      </c>
      <c r="G763" s="25">
        <v>0.75</v>
      </c>
      <c r="H763" s="11"/>
      <c r="I763" s="11"/>
      <c r="J763" s="25">
        <v>0.75</v>
      </c>
      <c r="K763" s="11"/>
      <c r="L763" s="11"/>
      <c r="M763" s="11"/>
      <c r="N763" s="11"/>
      <c r="O763" s="25">
        <v>0.75</v>
      </c>
      <c r="P763" s="27" t="str">
        <f>VLOOKUP(E763,[1]TDSheet!$E$16:$L$1056,8,0)</f>
        <v>"открытые запросы-предложения"</v>
      </c>
    </row>
    <row r="764" spans="1:16" s="2" customFormat="1" ht="22.5" x14ac:dyDescent="0.2">
      <c r="A764" s="22"/>
      <c r="B764" s="23"/>
      <c r="C764" s="24"/>
      <c r="D764" s="24"/>
      <c r="E764" s="44" t="s">
        <v>42</v>
      </c>
      <c r="F764" s="11" t="s">
        <v>26</v>
      </c>
      <c r="G764" s="25">
        <v>11.69</v>
      </c>
      <c r="H764" s="25">
        <v>13.61</v>
      </c>
      <c r="I764" s="25">
        <v>11.49</v>
      </c>
      <c r="J764" s="25">
        <v>36.79</v>
      </c>
      <c r="K764" s="25">
        <v>11.73</v>
      </c>
      <c r="L764" s="26">
        <v>10.4</v>
      </c>
      <c r="M764" s="25">
        <v>10.43</v>
      </c>
      <c r="N764" s="25">
        <v>32.56</v>
      </c>
      <c r="O764" s="25">
        <v>69.349999999999994</v>
      </c>
      <c r="P764" s="27" t="str">
        <f>VLOOKUP(E764,[1]TDSheet!$E$16:$L$1056,8,0)</f>
        <v>"открытые запросы-предложения"</v>
      </c>
    </row>
    <row r="765" spans="1:16" s="2" customFormat="1" ht="24" x14ac:dyDescent="0.2">
      <c r="A765" s="22"/>
      <c r="B765" s="23"/>
      <c r="C765" s="24"/>
      <c r="D765" s="24"/>
      <c r="E765" s="44" t="s">
        <v>43</v>
      </c>
      <c r="F765" s="11" t="s">
        <v>26</v>
      </c>
      <c r="G765" s="25">
        <v>2.99</v>
      </c>
      <c r="H765" s="26">
        <v>2.8</v>
      </c>
      <c r="I765" s="25">
        <v>2.98</v>
      </c>
      <c r="J765" s="25">
        <v>8.77</v>
      </c>
      <c r="K765" s="25">
        <v>2.88</v>
      </c>
      <c r="L765" s="25">
        <v>2.98</v>
      </c>
      <c r="M765" s="25">
        <v>2.88</v>
      </c>
      <c r="N765" s="25">
        <v>8.74</v>
      </c>
      <c r="O765" s="25">
        <v>17.510000000000002</v>
      </c>
      <c r="P765" s="27" t="str">
        <f>VLOOKUP(E765,[1]TDSheet!$E$16:$L$1056,8,0)</f>
        <v>"открытые запросы-предложения"</v>
      </c>
    </row>
    <row r="766" spans="1:16" s="2" customFormat="1" ht="22.5" x14ac:dyDescent="0.2">
      <c r="A766" s="22"/>
      <c r="B766" s="23"/>
      <c r="C766" s="24"/>
      <c r="D766" s="24"/>
      <c r="E766" s="44" t="s">
        <v>44</v>
      </c>
      <c r="F766" s="11" t="s">
        <v>26</v>
      </c>
      <c r="G766" s="25">
        <v>2.62</v>
      </c>
      <c r="H766" s="25">
        <v>2.4500000000000002</v>
      </c>
      <c r="I766" s="25">
        <v>2.5299999999999998</v>
      </c>
      <c r="J766" s="26">
        <v>7.6</v>
      </c>
      <c r="K766" s="25">
        <v>2.11</v>
      </c>
      <c r="L766" s="25">
        <v>2.16</v>
      </c>
      <c r="M766" s="25">
        <v>2.09</v>
      </c>
      <c r="N766" s="25">
        <v>6.36</v>
      </c>
      <c r="O766" s="25">
        <v>13.96</v>
      </c>
      <c r="P766" s="27" t="str">
        <f>VLOOKUP(E766,[1]TDSheet!$E$16:$L$1056,8,0)</f>
        <v>"открытые запросы-предложения"</v>
      </c>
    </row>
    <row r="767" spans="1:16" s="2" customFormat="1" ht="12" x14ac:dyDescent="0.2">
      <c r="A767" s="22"/>
      <c r="B767" s="23"/>
      <c r="C767" s="24"/>
      <c r="D767" s="24"/>
      <c r="E767" s="44" t="s">
        <v>291</v>
      </c>
      <c r="F767" s="11" t="s">
        <v>26</v>
      </c>
      <c r="G767" s="25">
        <v>31.03</v>
      </c>
      <c r="H767" s="25">
        <v>26.82</v>
      </c>
      <c r="I767" s="25">
        <v>19.03</v>
      </c>
      <c r="J767" s="25">
        <v>76.88</v>
      </c>
      <c r="K767" s="25">
        <v>9.9600000000000009</v>
      </c>
      <c r="L767" s="25">
        <v>2.15</v>
      </c>
      <c r="M767" s="25">
        <v>6.47</v>
      </c>
      <c r="N767" s="25">
        <v>18.579999999999998</v>
      </c>
      <c r="O767" s="25">
        <v>95.46</v>
      </c>
      <c r="P767" s="27" t="str">
        <f>VLOOKUP(E767,[1]TDSheet!$E$16:$L$1056,8,0)</f>
        <v>"прямые закупки"</v>
      </c>
    </row>
    <row r="768" spans="1:16" s="2" customFormat="1" ht="22.5" x14ac:dyDescent="0.2">
      <c r="A768" s="22"/>
      <c r="B768" s="23"/>
      <c r="C768" s="24"/>
      <c r="D768" s="24"/>
      <c r="E768" s="44" t="s">
        <v>302</v>
      </c>
      <c r="F768" s="11" t="s">
        <v>26</v>
      </c>
      <c r="G768" s="25">
        <v>277.79000000000002</v>
      </c>
      <c r="H768" s="25">
        <v>267.02</v>
      </c>
      <c r="I768" s="25">
        <v>283.95999999999998</v>
      </c>
      <c r="J768" s="25">
        <v>828.77</v>
      </c>
      <c r="K768" s="25">
        <v>283.48</v>
      </c>
      <c r="L768" s="25">
        <v>343.61</v>
      </c>
      <c r="M768" s="25">
        <v>327.73</v>
      </c>
      <c r="N768" s="25">
        <v>954.82</v>
      </c>
      <c r="O768" s="32">
        <v>1783.59</v>
      </c>
      <c r="P768" s="27" t="str">
        <f>VLOOKUP(E768,[1]TDSheet!$E$16:$L$1056,8,0)</f>
        <v>"открытые запросы-предложения"</v>
      </c>
    </row>
    <row r="769" spans="1:16" s="2" customFormat="1" ht="12" x14ac:dyDescent="0.2">
      <c r="A769" s="22"/>
      <c r="B769" s="23"/>
      <c r="C769" s="24"/>
      <c r="D769" s="24"/>
      <c r="E769" s="44" t="s">
        <v>45</v>
      </c>
      <c r="F769" s="11" t="s">
        <v>26</v>
      </c>
      <c r="G769" s="25">
        <v>13.89</v>
      </c>
      <c r="H769" s="25">
        <v>13.79</v>
      </c>
      <c r="I769" s="26">
        <v>13.9</v>
      </c>
      <c r="J769" s="25">
        <v>41.58</v>
      </c>
      <c r="K769" s="25">
        <v>13.86</v>
      </c>
      <c r="L769" s="25">
        <v>13.94</v>
      </c>
      <c r="M769" s="25">
        <v>13.91</v>
      </c>
      <c r="N769" s="25">
        <v>41.71</v>
      </c>
      <c r="O769" s="25">
        <v>83.29</v>
      </c>
      <c r="P769" s="27" t="str">
        <f>VLOOKUP(E769,[1]TDSheet!$E$16:$L$1056,8,0)</f>
        <v>"прямые закупки"</v>
      </c>
    </row>
    <row r="770" spans="1:16" s="2" customFormat="1" ht="22.5" x14ac:dyDescent="0.2">
      <c r="A770" s="22"/>
      <c r="B770" s="23"/>
      <c r="C770" s="24"/>
      <c r="D770" s="24"/>
      <c r="E770" s="44" t="s">
        <v>46</v>
      </c>
      <c r="F770" s="11" t="s">
        <v>26</v>
      </c>
      <c r="G770" s="25">
        <v>0.24</v>
      </c>
      <c r="H770" s="25">
        <v>1.55</v>
      </c>
      <c r="I770" s="25">
        <v>0.72</v>
      </c>
      <c r="J770" s="25">
        <v>2.5099999999999998</v>
      </c>
      <c r="K770" s="25">
        <v>0.46</v>
      </c>
      <c r="L770" s="11"/>
      <c r="M770" s="25">
        <v>0.47</v>
      </c>
      <c r="N770" s="25">
        <v>0.93</v>
      </c>
      <c r="O770" s="25">
        <v>3.44</v>
      </c>
      <c r="P770" s="27" t="str">
        <f>VLOOKUP(E770,[1]TDSheet!$E$16:$L$1056,8,0)</f>
        <v>"открытые запросы-предложения"</v>
      </c>
    </row>
    <row r="771" spans="1:16" s="2" customFormat="1" ht="22.5" x14ac:dyDescent="0.2">
      <c r="A771" s="22"/>
      <c r="B771" s="23"/>
      <c r="C771" s="24"/>
      <c r="D771" s="24"/>
      <c r="E771" s="44" t="s">
        <v>47</v>
      </c>
      <c r="F771" s="11" t="s">
        <v>26</v>
      </c>
      <c r="G771" s="25">
        <v>3.22</v>
      </c>
      <c r="H771" s="25">
        <v>3.22</v>
      </c>
      <c r="I771" s="25">
        <v>3.22</v>
      </c>
      <c r="J771" s="25">
        <v>9.66</v>
      </c>
      <c r="K771" s="25">
        <v>3.22</v>
      </c>
      <c r="L771" s="25">
        <v>3.22</v>
      </c>
      <c r="M771" s="25">
        <v>3.22</v>
      </c>
      <c r="N771" s="25">
        <v>9.66</v>
      </c>
      <c r="O771" s="25">
        <v>19.32</v>
      </c>
      <c r="P771" s="27" t="str">
        <f>VLOOKUP(E771,[1]TDSheet!$E$16:$L$1056,8,0)</f>
        <v>"открытые запросы-предложения"</v>
      </c>
    </row>
    <row r="772" spans="1:16" s="2" customFormat="1" ht="22.5" x14ac:dyDescent="0.2">
      <c r="A772" s="22"/>
      <c r="B772" s="23"/>
      <c r="C772" s="24"/>
      <c r="D772" s="24"/>
      <c r="E772" s="44" t="s">
        <v>293</v>
      </c>
      <c r="F772" s="11" t="s">
        <v>26</v>
      </c>
      <c r="G772" s="25">
        <v>2.0499999999999998</v>
      </c>
      <c r="H772" s="25">
        <v>2.58</v>
      </c>
      <c r="I772" s="25">
        <v>2.02</v>
      </c>
      <c r="J772" s="25">
        <v>6.65</v>
      </c>
      <c r="K772" s="26">
        <v>2.2000000000000002</v>
      </c>
      <c r="L772" s="25">
        <v>1.98</v>
      </c>
      <c r="M772" s="25">
        <v>2.02</v>
      </c>
      <c r="N772" s="26">
        <v>6.2</v>
      </c>
      <c r="O772" s="25">
        <v>12.85</v>
      </c>
      <c r="P772" s="27" t="str">
        <f>VLOOKUP(E772,[1]TDSheet!$E$16:$L$1056,8,0)</f>
        <v>"открытые запросы-предложения"</v>
      </c>
    </row>
    <row r="773" spans="1:16" s="2" customFormat="1" ht="22.5" x14ac:dyDescent="0.2">
      <c r="A773" s="22"/>
      <c r="B773" s="23"/>
      <c r="C773" s="24"/>
      <c r="D773" s="24"/>
      <c r="E773" s="44" t="s">
        <v>294</v>
      </c>
      <c r="F773" s="11" t="s">
        <v>26</v>
      </c>
      <c r="G773" s="25">
        <v>0.47</v>
      </c>
      <c r="H773" s="25">
        <v>0.48</v>
      </c>
      <c r="I773" s="25">
        <v>0.35</v>
      </c>
      <c r="J773" s="26">
        <v>1.3</v>
      </c>
      <c r="K773" s="25">
        <v>0.38</v>
      </c>
      <c r="L773" s="25">
        <v>0.36</v>
      </c>
      <c r="M773" s="25">
        <v>0.36</v>
      </c>
      <c r="N773" s="26">
        <v>1.1000000000000001</v>
      </c>
      <c r="O773" s="26">
        <v>2.4</v>
      </c>
      <c r="P773" s="27" t="str">
        <f>VLOOKUP(E773,[1]TDSheet!$E$16:$L$1056,8,0)</f>
        <v>"открытые запросы-предложения"</v>
      </c>
    </row>
    <row r="774" spans="1:16" s="2" customFormat="1" ht="22.5" x14ac:dyDescent="0.2">
      <c r="A774" s="22"/>
      <c r="B774" s="23"/>
      <c r="C774" s="24"/>
      <c r="D774" s="24"/>
      <c r="E774" s="44" t="s">
        <v>295</v>
      </c>
      <c r="F774" s="11" t="s">
        <v>26</v>
      </c>
      <c r="G774" s="25">
        <v>2.17</v>
      </c>
      <c r="H774" s="25">
        <v>2.67</v>
      </c>
      <c r="I774" s="25">
        <v>2.4300000000000002</v>
      </c>
      <c r="J774" s="25">
        <v>7.27</v>
      </c>
      <c r="K774" s="26">
        <v>2.6</v>
      </c>
      <c r="L774" s="25">
        <v>1.77</v>
      </c>
      <c r="M774" s="25">
        <v>2.12</v>
      </c>
      <c r="N774" s="25">
        <v>6.49</v>
      </c>
      <c r="O774" s="25">
        <v>13.76</v>
      </c>
      <c r="P774" s="27" t="str">
        <f>VLOOKUP(E774,[1]TDSheet!$E$16:$L$1056,8,0)</f>
        <v>"открытые запросы-предложения"</v>
      </c>
    </row>
    <row r="775" spans="1:16" s="2" customFormat="1" ht="24" x14ac:dyDescent="0.2">
      <c r="A775" s="22"/>
      <c r="B775" s="23"/>
      <c r="C775" s="24"/>
      <c r="D775" s="24"/>
      <c r="E775" s="44" t="s">
        <v>296</v>
      </c>
      <c r="F775" s="11" t="s">
        <v>26</v>
      </c>
      <c r="G775" s="25">
        <v>0.18</v>
      </c>
      <c r="H775" s="26">
        <v>0.2</v>
      </c>
      <c r="I775" s="26">
        <v>0.1</v>
      </c>
      <c r="J775" s="25">
        <v>0.48</v>
      </c>
      <c r="K775" s="25">
        <v>0.12</v>
      </c>
      <c r="L775" s="25">
        <v>0.09</v>
      </c>
      <c r="M775" s="25">
        <v>7.0000000000000007E-2</v>
      </c>
      <c r="N775" s="25">
        <v>0.28000000000000003</v>
      </c>
      <c r="O775" s="25">
        <v>0.76</v>
      </c>
      <c r="P775" s="27" t="str">
        <f>VLOOKUP(E775,[1]TDSheet!$E$16:$L$1056,8,0)</f>
        <v>"открытые запросы-предложения"</v>
      </c>
    </row>
    <row r="776" spans="1:16" s="2" customFormat="1" ht="22.5" x14ac:dyDescent="0.2">
      <c r="A776" s="22"/>
      <c r="B776" s="23"/>
      <c r="C776" s="24"/>
      <c r="D776" s="24"/>
      <c r="E776" s="44" t="s">
        <v>48</v>
      </c>
      <c r="F776" s="11" t="s">
        <v>26</v>
      </c>
      <c r="G776" s="25">
        <v>0.91</v>
      </c>
      <c r="H776" s="25">
        <v>0.65</v>
      </c>
      <c r="I776" s="25">
        <v>0.28000000000000003</v>
      </c>
      <c r="J776" s="25">
        <v>1.84</v>
      </c>
      <c r="K776" s="25">
        <v>0.23</v>
      </c>
      <c r="L776" s="25">
        <v>0.19</v>
      </c>
      <c r="M776" s="25">
        <v>5.57</v>
      </c>
      <c r="N776" s="25">
        <v>5.99</v>
      </c>
      <c r="O776" s="25">
        <v>7.83</v>
      </c>
      <c r="P776" s="27" t="str">
        <f>VLOOKUP(E776,[1]TDSheet!$E$16:$L$1056,8,0)</f>
        <v>"открытые запросы-предложения"</v>
      </c>
    </row>
    <row r="777" spans="1:16" s="2" customFormat="1" ht="22.5" x14ac:dyDescent="0.2">
      <c r="A777" s="22"/>
      <c r="B777" s="23"/>
      <c r="C777" s="24"/>
      <c r="D777" s="24"/>
      <c r="E777" s="44" t="s">
        <v>49</v>
      </c>
      <c r="F777" s="11" t="s">
        <v>26</v>
      </c>
      <c r="G777" s="25">
        <v>6.81</v>
      </c>
      <c r="H777" s="25">
        <v>6.78</v>
      </c>
      <c r="I777" s="25">
        <v>3.23</v>
      </c>
      <c r="J777" s="25">
        <v>16.82</v>
      </c>
      <c r="K777" s="25">
        <v>2.85</v>
      </c>
      <c r="L777" s="25">
        <v>2.2400000000000002</v>
      </c>
      <c r="M777" s="25">
        <v>2.0499999999999998</v>
      </c>
      <c r="N777" s="25">
        <v>7.14</v>
      </c>
      <c r="O777" s="25">
        <v>23.96</v>
      </c>
      <c r="P777" s="27" t="str">
        <f>VLOOKUP(E777,[1]TDSheet!$E$16:$L$1056,8,0)</f>
        <v>"открытые запросы-предложения"</v>
      </c>
    </row>
    <row r="778" spans="1:16" s="2" customFormat="1" ht="22.5" x14ac:dyDescent="0.2">
      <c r="A778" s="22"/>
      <c r="B778" s="23"/>
      <c r="C778" s="24"/>
      <c r="D778" s="24"/>
      <c r="E778" s="44" t="s">
        <v>297</v>
      </c>
      <c r="F778" s="11" t="s">
        <v>26</v>
      </c>
      <c r="G778" s="25">
        <v>0.49</v>
      </c>
      <c r="H778" s="25">
        <v>0.51</v>
      </c>
      <c r="I778" s="25">
        <v>0.41</v>
      </c>
      <c r="J778" s="25">
        <v>1.41</v>
      </c>
      <c r="K778" s="26">
        <v>0.4</v>
      </c>
      <c r="L778" s="25">
        <v>0.42</v>
      </c>
      <c r="M778" s="25">
        <v>0.43</v>
      </c>
      <c r="N778" s="25">
        <v>1.25</v>
      </c>
      <c r="O778" s="25">
        <v>2.66</v>
      </c>
      <c r="P778" s="27" t="str">
        <f>VLOOKUP(E778,[1]TDSheet!$E$16:$L$1056,8,0)</f>
        <v>"открытые запросы-предложения"</v>
      </c>
    </row>
    <row r="779" spans="1:16" s="2" customFormat="1" ht="22.5" x14ac:dyDescent="0.2">
      <c r="A779" s="22"/>
      <c r="B779" s="23"/>
      <c r="C779" s="24"/>
      <c r="D779" s="24"/>
      <c r="E779" s="44" t="s">
        <v>50</v>
      </c>
      <c r="F779" s="11" t="s">
        <v>26</v>
      </c>
      <c r="G779" s="25">
        <v>21.91</v>
      </c>
      <c r="H779" s="25">
        <v>23.32</v>
      </c>
      <c r="I779" s="25">
        <v>17.82</v>
      </c>
      <c r="J779" s="25">
        <v>63.05</v>
      </c>
      <c r="K779" s="25">
        <v>16.829999999999998</v>
      </c>
      <c r="L779" s="25">
        <v>16.11</v>
      </c>
      <c r="M779" s="25">
        <v>16.079999999999998</v>
      </c>
      <c r="N779" s="25">
        <v>49.02</v>
      </c>
      <c r="O779" s="25">
        <v>112.07</v>
      </c>
      <c r="P779" s="27" t="str">
        <f>VLOOKUP(E779,[1]TDSheet!$E$16:$L$1056,8,0)</f>
        <v>"открытые запросы-предложения"</v>
      </c>
    </row>
    <row r="780" spans="1:16" s="2" customFormat="1" ht="22.5" x14ac:dyDescent="0.2">
      <c r="A780" s="22"/>
      <c r="B780" s="23"/>
      <c r="C780" s="24"/>
      <c r="D780" s="24"/>
      <c r="E780" s="44" t="s">
        <v>298</v>
      </c>
      <c r="F780" s="11" t="s">
        <v>26</v>
      </c>
      <c r="G780" s="25">
        <v>0.63</v>
      </c>
      <c r="H780" s="25">
        <v>0.89</v>
      </c>
      <c r="I780" s="25">
        <v>0.37</v>
      </c>
      <c r="J780" s="25">
        <v>1.89</v>
      </c>
      <c r="K780" s="26">
        <v>0.3</v>
      </c>
      <c r="L780" s="25">
        <v>0.28000000000000003</v>
      </c>
      <c r="M780" s="25">
        <v>0.64</v>
      </c>
      <c r="N780" s="25">
        <v>1.22</v>
      </c>
      <c r="O780" s="25">
        <v>3.11</v>
      </c>
      <c r="P780" s="27" t="str">
        <f>VLOOKUP(E780,[1]TDSheet!$E$16:$L$1056,8,0)</f>
        <v>"открытые запросы-предложения"</v>
      </c>
    </row>
    <row r="781" spans="1:16" s="2" customFormat="1" ht="24" x14ac:dyDescent="0.2">
      <c r="A781" s="22"/>
      <c r="B781" s="23"/>
      <c r="C781" s="24"/>
      <c r="D781" s="24"/>
      <c r="E781" s="44" t="s">
        <v>51</v>
      </c>
      <c r="F781" s="11" t="s">
        <v>26</v>
      </c>
      <c r="G781" s="25">
        <v>0.36</v>
      </c>
      <c r="H781" s="11"/>
      <c r="I781" s="11"/>
      <c r="J781" s="25">
        <v>0.36</v>
      </c>
      <c r="K781" s="11"/>
      <c r="L781" s="25">
        <v>0.01</v>
      </c>
      <c r="M781" s="25">
        <v>0.06</v>
      </c>
      <c r="N781" s="25">
        <v>7.0000000000000007E-2</v>
      </c>
      <c r="O781" s="25">
        <v>0.43</v>
      </c>
      <c r="P781" s="27" t="str">
        <f>VLOOKUP(E781,[1]TDSheet!$E$16:$L$1056,8,0)</f>
        <v>"открытые запросы-предложения"</v>
      </c>
    </row>
    <row r="782" spans="1:16" s="2" customFormat="1" ht="24" x14ac:dyDescent="0.2">
      <c r="A782" s="22"/>
      <c r="B782" s="23"/>
      <c r="C782" s="24"/>
      <c r="D782" s="24"/>
      <c r="E782" s="44" t="s">
        <v>280</v>
      </c>
      <c r="F782" s="11" t="s">
        <v>26</v>
      </c>
      <c r="G782" s="25">
        <v>8.43</v>
      </c>
      <c r="H782" s="25">
        <v>8.4700000000000006</v>
      </c>
      <c r="I782" s="25">
        <v>6.84</v>
      </c>
      <c r="J782" s="25">
        <v>23.74</v>
      </c>
      <c r="K782" s="25">
        <v>8.52</v>
      </c>
      <c r="L782" s="26">
        <v>8.5</v>
      </c>
      <c r="M782" s="25">
        <v>8.0500000000000007</v>
      </c>
      <c r="N782" s="25">
        <v>25.07</v>
      </c>
      <c r="O782" s="25">
        <v>48.81</v>
      </c>
      <c r="P782" s="27" t="str">
        <f>VLOOKUP(E782,[1]TDSheet!$E$16:$L$1056,8,0)</f>
        <v>"открытые запросы-предложения"</v>
      </c>
    </row>
    <row r="783" spans="1:16" s="2" customFormat="1" ht="22.5" x14ac:dyDescent="0.2">
      <c r="A783" s="22"/>
      <c r="B783" s="23"/>
      <c r="C783" s="24"/>
      <c r="D783" s="24"/>
      <c r="E783" s="44" t="s">
        <v>52</v>
      </c>
      <c r="F783" s="11" t="s">
        <v>26</v>
      </c>
      <c r="G783" s="25">
        <v>0.03</v>
      </c>
      <c r="H783" s="11"/>
      <c r="I783" s="25">
        <v>0.01</v>
      </c>
      <c r="J783" s="25">
        <v>0.04</v>
      </c>
      <c r="K783" s="11"/>
      <c r="L783" s="25">
        <v>0.19</v>
      </c>
      <c r="M783" s="26">
        <v>0.1</v>
      </c>
      <c r="N783" s="25">
        <v>0.28999999999999998</v>
      </c>
      <c r="O783" s="25">
        <v>0.33</v>
      </c>
      <c r="P783" s="27" t="str">
        <f>VLOOKUP(E783,[1]TDSheet!$E$16:$L$1056,8,0)</f>
        <v>"открытые запросы-предложения"</v>
      </c>
    </row>
    <row r="784" spans="1:16" s="2" customFormat="1" ht="24" x14ac:dyDescent="0.2">
      <c r="A784" s="22"/>
      <c r="B784" s="23"/>
      <c r="C784" s="24"/>
      <c r="D784" s="24"/>
      <c r="E784" s="44" t="s">
        <v>281</v>
      </c>
      <c r="F784" s="11" t="s">
        <v>26</v>
      </c>
      <c r="G784" s="11"/>
      <c r="H784" s="25">
        <v>3.26</v>
      </c>
      <c r="I784" s="25">
        <v>0.28000000000000003</v>
      </c>
      <c r="J784" s="25">
        <v>3.54</v>
      </c>
      <c r="K784" s="25">
        <v>1.03</v>
      </c>
      <c r="L784" s="11"/>
      <c r="M784" s="11"/>
      <c r="N784" s="25">
        <v>1.03</v>
      </c>
      <c r="O784" s="25">
        <v>4.57</v>
      </c>
      <c r="P784" s="27" t="str">
        <f>VLOOKUP(E784,[1]TDSheet!$E$16:$L$1056,8,0)</f>
        <v>"открытые запросы-предложения"</v>
      </c>
    </row>
    <row r="785" spans="1:16" s="2" customFormat="1" ht="22.5" x14ac:dyDescent="0.2">
      <c r="A785" s="22"/>
      <c r="B785" s="23"/>
      <c r="C785" s="24"/>
      <c r="D785" s="24"/>
      <c r="E785" s="44" t="s">
        <v>54</v>
      </c>
      <c r="F785" s="11" t="s">
        <v>26</v>
      </c>
      <c r="G785" s="11"/>
      <c r="H785" s="25">
        <v>6.98</v>
      </c>
      <c r="I785" s="11"/>
      <c r="J785" s="25">
        <v>6.98</v>
      </c>
      <c r="K785" s="25">
        <v>1.67</v>
      </c>
      <c r="L785" s="25">
        <v>4.43</v>
      </c>
      <c r="M785" s="25">
        <v>1.06</v>
      </c>
      <c r="N785" s="25">
        <v>7.16</v>
      </c>
      <c r="O785" s="25">
        <v>14.14</v>
      </c>
      <c r="P785" s="27" t="str">
        <f>VLOOKUP(E785,[1]TDSheet!$E$16:$L$1056,8,0)</f>
        <v>"открытые запросы-предложения"</v>
      </c>
    </row>
    <row r="786" spans="1:16" s="2" customFormat="1" ht="22.5" x14ac:dyDescent="0.2">
      <c r="A786" s="22"/>
      <c r="B786" s="23"/>
      <c r="C786" s="24"/>
      <c r="D786" s="24"/>
      <c r="E786" s="44" t="s">
        <v>55</v>
      </c>
      <c r="F786" s="11" t="s">
        <v>26</v>
      </c>
      <c r="G786" s="11"/>
      <c r="H786" s="11"/>
      <c r="I786" s="25">
        <v>9.52</v>
      </c>
      <c r="J786" s="25">
        <v>9.52</v>
      </c>
      <c r="K786" s="11"/>
      <c r="L786" s="11"/>
      <c r="M786" s="11"/>
      <c r="N786" s="11"/>
      <c r="O786" s="25">
        <v>9.52</v>
      </c>
      <c r="P786" s="27" t="str">
        <f>VLOOKUP(E786,[1]TDSheet!$E$16:$L$1056,8,0)</f>
        <v>"открытые запросы-предложения"</v>
      </c>
    </row>
    <row r="787" spans="1:16" s="2" customFormat="1" ht="22.5" x14ac:dyDescent="0.2">
      <c r="A787" s="22"/>
      <c r="B787" s="23"/>
      <c r="C787" s="24"/>
      <c r="D787" s="24"/>
      <c r="E787" s="44" t="s">
        <v>58</v>
      </c>
      <c r="F787" s="11" t="s">
        <v>26</v>
      </c>
      <c r="G787" s="11"/>
      <c r="H787" s="11"/>
      <c r="I787" s="25">
        <v>1.92</v>
      </c>
      <c r="J787" s="25">
        <v>1.92</v>
      </c>
      <c r="K787" s="25">
        <v>3.76</v>
      </c>
      <c r="L787" s="25">
        <v>0.22</v>
      </c>
      <c r="M787" s="25">
        <v>10.28</v>
      </c>
      <c r="N787" s="25">
        <v>14.26</v>
      </c>
      <c r="O787" s="25">
        <v>16.18</v>
      </c>
      <c r="P787" s="27" t="str">
        <f>VLOOKUP(E787,[1]TDSheet!$E$16:$L$1056,8,0)</f>
        <v>"открытые запросы-предложения"</v>
      </c>
    </row>
    <row r="788" spans="1:16" s="2" customFormat="1" ht="22.5" x14ac:dyDescent="0.2">
      <c r="A788" s="22"/>
      <c r="B788" s="23"/>
      <c r="C788" s="24"/>
      <c r="D788" s="24"/>
      <c r="E788" s="44" t="s">
        <v>56</v>
      </c>
      <c r="F788" s="11" t="s">
        <v>26</v>
      </c>
      <c r="G788" s="11"/>
      <c r="H788" s="11"/>
      <c r="I788" s="26">
        <v>0.5</v>
      </c>
      <c r="J788" s="26">
        <v>0.5</v>
      </c>
      <c r="K788" s="11"/>
      <c r="L788" s="25">
        <v>0.89</v>
      </c>
      <c r="M788" s="11"/>
      <c r="N788" s="25">
        <v>0.89</v>
      </c>
      <c r="O788" s="25">
        <v>1.39</v>
      </c>
      <c r="P788" s="27" t="str">
        <f>VLOOKUP(E788,[1]TDSheet!$E$16:$L$1056,8,0)</f>
        <v>"открытые запросы-предложения"</v>
      </c>
    </row>
    <row r="789" spans="1:16" s="2" customFormat="1" ht="12" x14ac:dyDescent="0.2">
      <c r="A789" s="22"/>
      <c r="B789" s="23"/>
      <c r="C789" s="24"/>
      <c r="D789" s="24"/>
      <c r="E789" s="44" t="s">
        <v>27</v>
      </c>
      <c r="F789" s="11" t="s">
        <v>26</v>
      </c>
      <c r="G789" s="11"/>
      <c r="H789" s="11"/>
      <c r="I789" s="11"/>
      <c r="J789" s="11"/>
      <c r="K789" s="25">
        <v>0.11</v>
      </c>
      <c r="L789" s="25">
        <v>0.11</v>
      </c>
      <c r="M789" s="25">
        <v>0.11</v>
      </c>
      <c r="N789" s="25">
        <v>0.33</v>
      </c>
      <c r="O789" s="25">
        <v>0.33</v>
      </c>
      <c r="P789" s="27" t="str">
        <f>VLOOKUP(E789,[1]TDSheet!$E$16:$L$1056,8,0)</f>
        <v>"прямые закупки"</v>
      </c>
    </row>
    <row r="790" spans="1:16" s="2" customFormat="1" ht="12" x14ac:dyDescent="0.2">
      <c r="A790" s="22"/>
      <c r="B790" s="23"/>
      <c r="C790" s="24"/>
      <c r="D790" s="24"/>
      <c r="E790" s="44" t="s">
        <v>282</v>
      </c>
      <c r="F790" s="11" t="s">
        <v>26</v>
      </c>
      <c r="G790" s="11"/>
      <c r="H790" s="11"/>
      <c r="I790" s="11"/>
      <c r="J790" s="11"/>
      <c r="K790" s="26">
        <v>2.7</v>
      </c>
      <c r="L790" s="25">
        <v>1.53</v>
      </c>
      <c r="M790" s="25">
        <v>1.73</v>
      </c>
      <c r="N790" s="25">
        <v>5.96</v>
      </c>
      <c r="O790" s="25">
        <v>5.96</v>
      </c>
      <c r="P790" s="27" t="str">
        <f>VLOOKUP(E790,[1]TDSheet!$E$16:$L$1056,8,0)</f>
        <v>"прямые закупки"</v>
      </c>
    </row>
    <row r="791" spans="1:16" s="2" customFormat="1" ht="24" x14ac:dyDescent="0.2">
      <c r="A791" s="22"/>
      <c r="B791" s="23"/>
      <c r="C791" s="24"/>
      <c r="D791" s="24"/>
      <c r="E791" s="44" t="s">
        <v>303</v>
      </c>
      <c r="F791" s="11" t="s">
        <v>26</v>
      </c>
      <c r="G791" s="11"/>
      <c r="H791" s="11"/>
      <c r="I791" s="11"/>
      <c r="J791" s="11"/>
      <c r="K791" s="25">
        <v>0.87</v>
      </c>
      <c r="L791" s="25">
        <v>2.95</v>
      </c>
      <c r="M791" s="11"/>
      <c r="N791" s="25">
        <v>3.82</v>
      </c>
      <c r="O791" s="25">
        <v>3.82</v>
      </c>
      <c r="P791" s="27" t="str">
        <f>VLOOKUP(E791,[1]TDSheet!$E$16:$L$1056,8,0)</f>
        <v>"открытые запросы-предложения"</v>
      </c>
    </row>
    <row r="792" spans="1:16" s="2" customFormat="1" ht="22.5" x14ac:dyDescent="0.2">
      <c r="A792" s="22"/>
      <c r="B792" s="23"/>
      <c r="C792" s="24"/>
      <c r="D792" s="24"/>
      <c r="E792" s="44" t="s">
        <v>57</v>
      </c>
      <c r="F792" s="11" t="s">
        <v>26</v>
      </c>
      <c r="G792" s="11"/>
      <c r="H792" s="11"/>
      <c r="I792" s="11"/>
      <c r="J792" s="11"/>
      <c r="K792" s="11"/>
      <c r="L792" s="25">
        <v>0.02</v>
      </c>
      <c r="M792" s="25">
        <v>0.02</v>
      </c>
      <c r="N792" s="25">
        <v>0.04</v>
      </c>
      <c r="O792" s="25">
        <v>0.04</v>
      </c>
      <c r="P792" s="27" t="str">
        <f>VLOOKUP(E792,[1]TDSheet!$E$16:$L$1056,8,0)</f>
        <v>"открытые запросы-предложения"</v>
      </c>
    </row>
    <row r="793" spans="1:16" s="2" customFormat="1" ht="22.5" x14ac:dyDescent="0.2">
      <c r="A793" s="22"/>
      <c r="B793" s="23"/>
      <c r="C793" s="24"/>
      <c r="D793" s="24"/>
      <c r="E793" s="44" t="s">
        <v>285</v>
      </c>
      <c r="F793" s="11" t="s">
        <v>26</v>
      </c>
      <c r="G793" s="11"/>
      <c r="H793" s="11"/>
      <c r="I793" s="11"/>
      <c r="J793" s="11"/>
      <c r="K793" s="11"/>
      <c r="L793" s="11"/>
      <c r="M793" s="25">
        <v>8.14</v>
      </c>
      <c r="N793" s="25">
        <v>8.14</v>
      </c>
      <c r="O793" s="25">
        <v>8.14</v>
      </c>
      <c r="P793" s="27" t="str">
        <f>VLOOKUP(E793,[1]TDSheet!$E$16:$L$1056,8,0)</f>
        <v>"открытые запросы-предложения"</v>
      </c>
    </row>
    <row r="794" spans="1:16" s="2" customFormat="1" ht="22.5" x14ac:dyDescent="0.2">
      <c r="A794" s="22"/>
      <c r="B794" s="23"/>
      <c r="C794" s="24"/>
      <c r="D794" s="24"/>
      <c r="E794" s="44" t="s">
        <v>287</v>
      </c>
      <c r="F794" s="11" t="s">
        <v>26</v>
      </c>
      <c r="G794" s="11"/>
      <c r="H794" s="11"/>
      <c r="I794" s="11"/>
      <c r="J794" s="11"/>
      <c r="K794" s="11"/>
      <c r="L794" s="11"/>
      <c r="M794" s="25">
        <v>0.11</v>
      </c>
      <c r="N794" s="25">
        <v>0.11</v>
      </c>
      <c r="O794" s="25">
        <v>0.11</v>
      </c>
      <c r="P794" s="27" t="s">
        <v>301</v>
      </c>
    </row>
    <row r="795" spans="1:16" s="2" customFormat="1" ht="24" x14ac:dyDescent="0.2">
      <c r="A795" s="22"/>
      <c r="B795" s="23"/>
      <c r="C795" s="24"/>
      <c r="D795" s="24"/>
      <c r="E795" s="44" t="s">
        <v>176</v>
      </c>
      <c r="F795" s="11" t="s">
        <v>26</v>
      </c>
      <c r="G795" s="11"/>
      <c r="H795" s="11"/>
      <c r="I795" s="11"/>
      <c r="J795" s="11"/>
      <c r="K795" s="11"/>
      <c r="L795" s="11"/>
      <c r="M795" s="25">
        <v>35.47</v>
      </c>
      <c r="N795" s="25">
        <v>35.47</v>
      </c>
      <c r="O795" s="25">
        <v>35.47</v>
      </c>
      <c r="P795" s="27" t="s">
        <v>305</v>
      </c>
    </row>
    <row r="796" spans="1:16" s="2" customFormat="1" ht="14.25" x14ac:dyDescent="0.2">
      <c r="A796" s="28"/>
      <c r="B796" s="29"/>
      <c r="C796" s="29"/>
      <c r="D796" s="29"/>
      <c r="E796" s="29"/>
      <c r="F796" s="29" t="s">
        <v>59</v>
      </c>
      <c r="G796" s="30">
        <v>509.86</v>
      </c>
      <c r="H796" s="30">
        <v>541.54</v>
      </c>
      <c r="I796" s="30">
        <v>482.02</v>
      </c>
      <c r="J796" s="33">
        <v>1533.42</v>
      </c>
      <c r="K796" s="30">
        <v>476.06</v>
      </c>
      <c r="L796" s="30">
        <v>511.75</v>
      </c>
      <c r="M796" s="30">
        <v>556.16999999999996</v>
      </c>
      <c r="N796" s="33">
        <v>1543.98</v>
      </c>
      <c r="O796" s="34">
        <v>3077.4</v>
      </c>
      <c r="P796" s="27"/>
    </row>
    <row r="797" spans="1:16" s="19" customFormat="1" ht="18" x14ac:dyDescent="0.25">
      <c r="A797" s="20"/>
      <c r="B797" s="20" t="s">
        <v>177</v>
      </c>
      <c r="C797" s="21"/>
      <c r="D797" s="21"/>
      <c r="E797" s="43"/>
      <c r="F797" s="20"/>
      <c r="P797" s="27"/>
    </row>
    <row r="798" spans="1:16" s="2" customFormat="1" ht="22.5" x14ac:dyDescent="0.2">
      <c r="A798" s="22"/>
      <c r="B798" s="23" t="s">
        <v>178</v>
      </c>
      <c r="C798" s="24" t="s">
        <v>179</v>
      </c>
      <c r="D798" s="24" t="s">
        <v>180</v>
      </c>
      <c r="E798" s="44" t="s">
        <v>270</v>
      </c>
      <c r="F798" s="11" t="s">
        <v>26</v>
      </c>
      <c r="G798" s="25">
        <v>127.21</v>
      </c>
      <c r="H798" s="25">
        <v>59.02</v>
      </c>
      <c r="I798" s="25">
        <v>53.78</v>
      </c>
      <c r="J798" s="25">
        <v>240.01</v>
      </c>
      <c r="K798" s="25">
        <v>74.040000000000006</v>
      </c>
      <c r="L798" s="25">
        <v>138.32</v>
      </c>
      <c r="M798" s="25">
        <v>151.91999999999999</v>
      </c>
      <c r="N798" s="25">
        <v>364.28</v>
      </c>
      <c r="O798" s="25">
        <v>604.29</v>
      </c>
      <c r="P798" s="27" t="s">
        <v>301</v>
      </c>
    </row>
    <row r="799" spans="1:16" s="2" customFormat="1" ht="22.5" x14ac:dyDescent="0.2">
      <c r="A799" s="22"/>
      <c r="B799" s="23"/>
      <c r="C799" s="24" t="s">
        <v>181</v>
      </c>
      <c r="D799" s="24" t="s">
        <v>180</v>
      </c>
      <c r="E799" s="44" t="s">
        <v>271</v>
      </c>
      <c r="F799" s="11" t="s">
        <v>26</v>
      </c>
      <c r="G799" s="25">
        <v>23.37</v>
      </c>
      <c r="H799" s="25">
        <v>19.48</v>
      </c>
      <c r="I799" s="25">
        <v>20.64</v>
      </c>
      <c r="J799" s="25">
        <v>63.49</v>
      </c>
      <c r="K799" s="25">
        <v>19.18</v>
      </c>
      <c r="L799" s="25">
        <v>19.71</v>
      </c>
      <c r="M799" s="25">
        <v>22.95</v>
      </c>
      <c r="N799" s="25">
        <v>61.84</v>
      </c>
      <c r="O799" s="25">
        <v>125.33</v>
      </c>
      <c r="P799" s="27" t="str">
        <f>VLOOKUP(E799,[1]TDSheet!$E$16:$L$1056,8,0)</f>
        <v>"открытые запросы-предложения"</v>
      </c>
    </row>
    <row r="800" spans="1:16" s="2" customFormat="1" ht="12" x14ac:dyDescent="0.2">
      <c r="A800" s="22"/>
      <c r="B800" s="23"/>
      <c r="C800" s="24" t="s">
        <v>182</v>
      </c>
      <c r="D800" s="24" t="s">
        <v>180</v>
      </c>
      <c r="E800" s="44" t="s">
        <v>82</v>
      </c>
      <c r="F800" s="11" t="s">
        <v>26</v>
      </c>
      <c r="G800" s="25">
        <v>821.73</v>
      </c>
      <c r="H800" s="25">
        <v>821.73</v>
      </c>
      <c r="I800" s="25">
        <v>821.73</v>
      </c>
      <c r="J800" s="32">
        <v>2465.19</v>
      </c>
      <c r="K800" s="25">
        <v>821.73</v>
      </c>
      <c r="L800" s="25">
        <v>821.73</v>
      </c>
      <c r="M800" s="25">
        <v>821.73</v>
      </c>
      <c r="N800" s="32">
        <v>2465.19</v>
      </c>
      <c r="O800" s="32">
        <v>4930.38</v>
      </c>
      <c r="P800" s="27" t="str">
        <f>VLOOKUP(E800,[1]TDSheet!$E$16:$L$1056,8,0)</f>
        <v>"прямые закупки"</v>
      </c>
    </row>
    <row r="801" spans="1:16" s="2" customFormat="1" ht="24" x14ac:dyDescent="0.2">
      <c r="A801" s="22"/>
      <c r="B801" s="23" t="s">
        <v>183</v>
      </c>
      <c r="C801" s="24" t="s">
        <v>184</v>
      </c>
      <c r="D801" s="24" t="s">
        <v>185</v>
      </c>
      <c r="E801" s="44" t="s">
        <v>272</v>
      </c>
      <c r="F801" s="11" t="s">
        <v>26</v>
      </c>
      <c r="G801" s="26">
        <v>109.4</v>
      </c>
      <c r="H801" s="25">
        <v>77.22</v>
      </c>
      <c r="I801" s="25">
        <v>93.31</v>
      </c>
      <c r="J801" s="25">
        <v>279.93</v>
      </c>
      <c r="K801" s="25">
        <v>93.31</v>
      </c>
      <c r="L801" s="25">
        <v>93.31</v>
      </c>
      <c r="M801" s="32">
        <v>7068.28</v>
      </c>
      <c r="N801" s="37">
        <v>7254.9</v>
      </c>
      <c r="O801" s="32">
        <v>7534.83</v>
      </c>
      <c r="P801" s="27" t="str">
        <f>VLOOKUP(E801,[1]TDSheet!$E$16:$L$1056,8,0)</f>
        <v>"прямые закупки"</v>
      </c>
    </row>
    <row r="802" spans="1:16" s="2" customFormat="1" ht="12" x14ac:dyDescent="0.2">
      <c r="A802" s="22"/>
      <c r="B802" s="23"/>
      <c r="C802" s="24" t="s">
        <v>182</v>
      </c>
      <c r="D802" s="24" t="s">
        <v>186</v>
      </c>
      <c r="E802" s="44" t="s">
        <v>86</v>
      </c>
      <c r="F802" s="11" t="s">
        <v>26</v>
      </c>
      <c r="G802" s="25">
        <v>57.54</v>
      </c>
      <c r="H802" s="25">
        <v>57.54</v>
      </c>
      <c r="I802" s="25">
        <v>57.54</v>
      </c>
      <c r="J802" s="25">
        <v>172.62</v>
      </c>
      <c r="K802" s="25">
        <v>35.94</v>
      </c>
      <c r="L802" s="25">
        <v>79.14</v>
      </c>
      <c r="M802" s="25">
        <v>57.54</v>
      </c>
      <c r="N802" s="25">
        <v>172.62</v>
      </c>
      <c r="O802" s="25">
        <v>345.24</v>
      </c>
      <c r="P802" s="27" t="str">
        <f>VLOOKUP(E802,[1]TDSheet!$E$16:$L$1056,8,0)</f>
        <v>"прямые закупки"</v>
      </c>
    </row>
    <row r="803" spans="1:16" s="2" customFormat="1" ht="12" x14ac:dyDescent="0.2">
      <c r="A803" s="22"/>
      <c r="B803" s="23"/>
      <c r="C803" s="24" t="s">
        <v>184</v>
      </c>
      <c r="D803" s="24" t="s">
        <v>187</v>
      </c>
      <c r="E803" s="44" t="s">
        <v>27</v>
      </c>
      <c r="F803" s="11" t="s">
        <v>26</v>
      </c>
      <c r="G803" s="25">
        <v>42.36</v>
      </c>
      <c r="H803" s="25">
        <v>42.36</v>
      </c>
      <c r="I803" s="25">
        <v>42.36</v>
      </c>
      <c r="J803" s="25">
        <v>127.08</v>
      </c>
      <c r="K803" s="25">
        <v>42.36</v>
      </c>
      <c r="L803" s="25">
        <v>42.36</v>
      </c>
      <c r="M803" s="25">
        <v>42.36</v>
      </c>
      <c r="N803" s="25">
        <v>127.08</v>
      </c>
      <c r="O803" s="25">
        <v>254.16</v>
      </c>
      <c r="P803" s="27" t="str">
        <f>VLOOKUP(E803,[1]TDSheet!$E$16:$L$1056,8,0)</f>
        <v>"прямые закупки"</v>
      </c>
    </row>
    <row r="804" spans="1:16" s="2" customFormat="1" ht="22.5" x14ac:dyDescent="0.2">
      <c r="A804" s="22"/>
      <c r="B804" s="23"/>
      <c r="C804" s="24" t="s">
        <v>188</v>
      </c>
      <c r="D804" s="24" t="s">
        <v>189</v>
      </c>
      <c r="E804" s="44" t="s">
        <v>28</v>
      </c>
      <c r="F804" s="11" t="s">
        <v>26</v>
      </c>
      <c r="G804" s="25">
        <v>293.49</v>
      </c>
      <c r="H804" s="25">
        <v>294.89</v>
      </c>
      <c r="I804" s="26">
        <v>291.8</v>
      </c>
      <c r="J804" s="25">
        <v>880.18</v>
      </c>
      <c r="K804" s="25">
        <v>303.54000000000002</v>
      </c>
      <c r="L804" s="25">
        <v>292.19</v>
      </c>
      <c r="M804" s="25">
        <v>419.19</v>
      </c>
      <c r="N804" s="32">
        <v>1014.92</v>
      </c>
      <c r="O804" s="37">
        <v>1895.1</v>
      </c>
      <c r="P804" s="27" t="str">
        <f>VLOOKUP(E804,[1]TDSheet!$E$16:$L$1056,8,0)</f>
        <v>"открытые запросы-предложения"</v>
      </c>
    </row>
    <row r="805" spans="1:16" s="2" customFormat="1" ht="22.5" x14ac:dyDescent="0.2">
      <c r="A805" s="22"/>
      <c r="B805" s="23"/>
      <c r="C805" s="24" t="s">
        <v>181</v>
      </c>
      <c r="D805" s="24" t="s">
        <v>190</v>
      </c>
      <c r="E805" s="44" t="s">
        <v>29</v>
      </c>
      <c r="F805" s="11" t="s">
        <v>26</v>
      </c>
      <c r="G805" s="25">
        <v>23.98</v>
      </c>
      <c r="H805" s="25">
        <v>23.04</v>
      </c>
      <c r="I805" s="26">
        <v>24.1</v>
      </c>
      <c r="J805" s="25">
        <v>71.12</v>
      </c>
      <c r="K805" s="25">
        <v>23.65</v>
      </c>
      <c r="L805" s="25">
        <v>23.61</v>
      </c>
      <c r="M805" s="25">
        <v>23.66</v>
      </c>
      <c r="N805" s="25">
        <v>70.92</v>
      </c>
      <c r="O805" s="25">
        <v>142.04</v>
      </c>
      <c r="P805" s="27" t="str">
        <f>VLOOKUP(E805,[1]TDSheet!$E$16:$L$1056,8,0)</f>
        <v>"открытые запросы-предложения"</v>
      </c>
    </row>
    <row r="806" spans="1:16" s="2" customFormat="1" ht="12" x14ac:dyDescent="0.2">
      <c r="A806" s="22"/>
      <c r="B806" s="23"/>
      <c r="C806" s="24" t="s">
        <v>184</v>
      </c>
      <c r="D806" s="24" t="s">
        <v>191</v>
      </c>
      <c r="E806" s="44" t="s">
        <v>273</v>
      </c>
      <c r="F806" s="11" t="s">
        <v>26</v>
      </c>
      <c r="G806" s="25">
        <v>2.94</v>
      </c>
      <c r="H806" s="25">
        <v>3.05</v>
      </c>
      <c r="I806" s="25">
        <v>2.06</v>
      </c>
      <c r="J806" s="25">
        <v>8.0500000000000007</v>
      </c>
      <c r="K806" s="25">
        <v>2.84</v>
      </c>
      <c r="L806" s="25">
        <v>2.83</v>
      </c>
      <c r="M806" s="25">
        <v>2.94</v>
      </c>
      <c r="N806" s="25">
        <v>8.61</v>
      </c>
      <c r="O806" s="25">
        <v>16.66</v>
      </c>
      <c r="P806" s="27" t="str">
        <f>VLOOKUP(E806,[1]TDSheet!$E$16:$L$1056,8,0)</f>
        <v>"прямые закупки"</v>
      </c>
    </row>
    <row r="807" spans="1:16" s="2" customFormat="1" ht="22.5" x14ac:dyDescent="0.2">
      <c r="A807" s="22"/>
      <c r="B807" s="23"/>
      <c r="C807" s="24" t="s">
        <v>181</v>
      </c>
      <c r="D807" s="24" t="s">
        <v>192</v>
      </c>
      <c r="E807" s="44" t="s">
        <v>274</v>
      </c>
      <c r="F807" s="11" t="s">
        <v>26</v>
      </c>
      <c r="G807" s="25">
        <v>3.44</v>
      </c>
      <c r="H807" s="25">
        <v>5.26</v>
      </c>
      <c r="I807" s="25">
        <v>3.23</v>
      </c>
      <c r="J807" s="25">
        <v>11.93</v>
      </c>
      <c r="K807" s="25">
        <v>5.56</v>
      </c>
      <c r="L807" s="25">
        <v>3.88</v>
      </c>
      <c r="M807" s="25">
        <v>3.07</v>
      </c>
      <c r="N807" s="25">
        <v>12.51</v>
      </c>
      <c r="O807" s="25">
        <v>24.44</v>
      </c>
      <c r="P807" s="27" t="str">
        <f>VLOOKUP(E807,[1]TDSheet!$E$16:$L$1056,8,0)</f>
        <v>"открытые запросы-предложения"</v>
      </c>
    </row>
    <row r="808" spans="1:16" s="2" customFormat="1" ht="22.5" x14ac:dyDescent="0.2">
      <c r="A808" s="22"/>
      <c r="B808" s="23"/>
      <c r="C808" s="24" t="s">
        <v>188</v>
      </c>
      <c r="D808" s="24" t="s">
        <v>193</v>
      </c>
      <c r="E808" s="44" t="s">
        <v>73</v>
      </c>
      <c r="F808" s="11" t="s">
        <v>26</v>
      </c>
      <c r="G808" s="25">
        <v>42.31</v>
      </c>
      <c r="H808" s="25">
        <v>33.92</v>
      </c>
      <c r="I808" s="25">
        <v>48.27</v>
      </c>
      <c r="J808" s="26">
        <v>124.5</v>
      </c>
      <c r="K808" s="25">
        <v>21.12</v>
      </c>
      <c r="L808" s="25">
        <v>8.42</v>
      </c>
      <c r="M808" s="11"/>
      <c r="N808" s="25">
        <v>29.54</v>
      </c>
      <c r="O808" s="25">
        <v>154.04</v>
      </c>
      <c r="P808" s="27" t="str">
        <f>VLOOKUP(E808,[1]TDSheet!$E$16:$L$1056,8,0)</f>
        <v>"открытые запросы-предложения"</v>
      </c>
    </row>
    <row r="809" spans="1:16" s="2" customFormat="1" ht="22.5" x14ac:dyDescent="0.2">
      <c r="A809" s="22"/>
      <c r="B809" s="23" t="s">
        <v>194</v>
      </c>
      <c r="C809" s="24" t="s">
        <v>195</v>
      </c>
      <c r="D809" s="24" t="s">
        <v>196</v>
      </c>
      <c r="E809" s="44" t="s">
        <v>57</v>
      </c>
      <c r="F809" s="11" t="s">
        <v>26</v>
      </c>
      <c r="G809" s="25">
        <v>0.01</v>
      </c>
      <c r="H809" s="11"/>
      <c r="I809" s="11"/>
      <c r="J809" s="25">
        <v>0.01</v>
      </c>
      <c r="K809" s="25">
        <v>1.02</v>
      </c>
      <c r="L809" s="25">
        <v>1.47</v>
      </c>
      <c r="M809" s="25">
        <v>1.02</v>
      </c>
      <c r="N809" s="25">
        <v>3.51</v>
      </c>
      <c r="O809" s="25">
        <v>3.52</v>
      </c>
      <c r="P809" s="27" t="str">
        <f>VLOOKUP(E809,[1]TDSheet!$E$16:$L$1056,8,0)</f>
        <v>"открытые запросы-предложения"</v>
      </c>
    </row>
    <row r="810" spans="1:16" s="2" customFormat="1" ht="22.5" x14ac:dyDescent="0.2">
      <c r="A810" s="22"/>
      <c r="B810" s="23"/>
      <c r="C810" s="24"/>
      <c r="D810" s="24"/>
      <c r="E810" s="44" t="s">
        <v>286</v>
      </c>
      <c r="F810" s="11" t="s">
        <v>26</v>
      </c>
      <c r="G810" s="25">
        <v>45.89</v>
      </c>
      <c r="H810" s="25">
        <v>52.18</v>
      </c>
      <c r="I810" s="25">
        <v>36.92</v>
      </c>
      <c r="J810" s="25">
        <v>134.99</v>
      </c>
      <c r="K810" s="11"/>
      <c r="L810" s="32">
        <v>2381.5500000000002</v>
      </c>
      <c r="M810" s="25">
        <v>634.78</v>
      </c>
      <c r="N810" s="32">
        <v>3016.33</v>
      </c>
      <c r="O810" s="32">
        <v>3151.32</v>
      </c>
      <c r="P810" s="27" t="str">
        <f>VLOOKUP(E810,[1]TDSheet!$E$16:$L$1056,8,0)</f>
        <v>"открытые запросы-предложения"</v>
      </c>
    </row>
    <row r="811" spans="1:16" s="2" customFormat="1" ht="22.5" x14ac:dyDescent="0.2">
      <c r="A811" s="22"/>
      <c r="B811" s="23"/>
      <c r="C811" s="24"/>
      <c r="D811" s="24"/>
      <c r="E811" s="44" t="s">
        <v>285</v>
      </c>
      <c r="F811" s="11" t="s">
        <v>26</v>
      </c>
      <c r="G811" s="25">
        <v>23.59</v>
      </c>
      <c r="H811" s="25">
        <v>6.95</v>
      </c>
      <c r="I811" s="25">
        <v>9.77</v>
      </c>
      <c r="J811" s="25">
        <v>40.31</v>
      </c>
      <c r="K811" s="25">
        <v>81.14</v>
      </c>
      <c r="L811" s="25">
        <v>220.12</v>
      </c>
      <c r="M811" s="25">
        <v>293.25</v>
      </c>
      <c r="N811" s="25">
        <v>594.51</v>
      </c>
      <c r="O811" s="25">
        <v>634.82000000000005</v>
      </c>
      <c r="P811" s="27" t="str">
        <f>VLOOKUP(E811,[1]TDSheet!$E$16:$L$1056,8,0)</f>
        <v>"открытые запросы-предложения"</v>
      </c>
    </row>
    <row r="812" spans="1:16" s="2" customFormat="1" ht="22.5" x14ac:dyDescent="0.2">
      <c r="A812" s="22"/>
      <c r="B812" s="23"/>
      <c r="C812" s="24"/>
      <c r="D812" s="24"/>
      <c r="E812" s="44" t="s">
        <v>30</v>
      </c>
      <c r="F812" s="11" t="s">
        <v>26</v>
      </c>
      <c r="G812" s="25">
        <v>161.03</v>
      </c>
      <c r="H812" s="25">
        <v>201.98</v>
      </c>
      <c r="I812" s="25">
        <v>224.05</v>
      </c>
      <c r="J812" s="25">
        <v>587.05999999999995</v>
      </c>
      <c r="K812" s="25">
        <v>196.92</v>
      </c>
      <c r="L812" s="25">
        <v>235.09</v>
      </c>
      <c r="M812" s="25">
        <v>238.29</v>
      </c>
      <c r="N812" s="26">
        <v>670.3</v>
      </c>
      <c r="O812" s="32">
        <v>1257.3599999999999</v>
      </c>
      <c r="P812" s="27" t="str">
        <f>VLOOKUP(E812,[1]TDSheet!$E$16:$L$1056,8,0)</f>
        <v>"открытые запросы-предложения"</v>
      </c>
    </row>
    <row r="813" spans="1:16" s="2" customFormat="1" ht="22.5" x14ac:dyDescent="0.2">
      <c r="A813" s="22"/>
      <c r="B813" s="23"/>
      <c r="C813" s="24"/>
      <c r="D813" s="24"/>
      <c r="E813" s="44" t="s">
        <v>275</v>
      </c>
      <c r="F813" s="11" t="s">
        <v>26</v>
      </c>
      <c r="G813" s="25">
        <v>0.91</v>
      </c>
      <c r="H813" s="26">
        <v>2.8</v>
      </c>
      <c r="I813" s="25">
        <v>3.49</v>
      </c>
      <c r="J813" s="26">
        <v>7.2</v>
      </c>
      <c r="K813" s="25">
        <v>4.4800000000000004</v>
      </c>
      <c r="L813" s="25">
        <v>7.76</v>
      </c>
      <c r="M813" s="25">
        <v>20.079999999999998</v>
      </c>
      <c r="N813" s="25">
        <v>32.32</v>
      </c>
      <c r="O813" s="25">
        <v>39.520000000000003</v>
      </c>
      <c r="P813" s="27" t="s">
        <v>301</v>
      </c>
    </row>
    <row r="814" spans="1:16" s="2" customFormat="1" ht="22.5" x14ac:dyDescent="0.2">
      <c r="A814" s="22"/>
      <c r="B814" s="23"/>
      <c r="C814" s="24"/>
      <c r="D814" s="24"/>
      <c r="E814" s="44" t="s">
        <v>31</v>
      </c>
      <c r="F814" s="11" t="s">
        <v>26</v>
      </c>
      <c r="G814" s="25">
        <v>0.86</v>
      </c>
      <c r="H814" s="25">
        <v>70.430000000000007</v>
      </c>
      <c r="I814" s="25">
        <v>127.24</v>
      </c>
      <c r="J814" s="25">
        <v>198.53</v>
      </c>
      <c r="K814" s="25">
        <v>41.33</v>
      </c>
      <c r="L814" s="25">
        <v>138.77000000000001</v>
      </c>
      <c r="M814" s="25">
        <v>175.09</v>
      </c>
      <c r="N814" s="25">
        <v>355.19</v>
      </c>
      <c r="O814" s="25">
        <v>553.72</v>
      </c>
      <c r="P814" s="27" t="str">
        <f>VLOOKUP(E814,[1]TDSheet!$E$16:$L$1056,8,0)</f>
        <v>"открытые запросы-предложения"</v>
      </c>
    </row>
    <row r="815" spans="1:16" s="2" customFormat="1" ht="22.5" x14ac:dyDescent="0.2">
      <c r="A815" s="22"/>
      <c r="B815" s="23"/>
      <c r="C815" s="24"/>
      <c r="D815" s="24"/>
      <c r="E815" s="44" t="s">
        <v>278</v>
      </c>
      <c r="F815" s="11" t="s">
        <v>26</v>
      </c>
      <c r="G815" s="25">
        <v>18.260000000000002</v>
      </c>
      <c r="H815" s="11"/>
      <c r="I815" s="26">
        <v>39.299999999999997</v>
      </c>
      <c r="J815" s="25">
        <v>57.56</v>
      </c>
      <c r="K815" s="25">
        <v>25.52</v>
      </c>
      <c r="L815" s="11"/>
      <c r="M815" s="25">
        <v>4.53</v>
      </c>
      <c r="N815" s="25">
        <v>30.05</v>
      </c>
      <c r="O815" s="25">
        <v>87.61</v>
      </c>
      <c r="P815" s="27" t="str">
        <f>VLOOKUP(E815,[1]TDSheet!$E$16:$L$1056,8,0)</f>
        <v>"открытые запросы-предложения"</v>
      </c>
    </row>
    <row r="816" spans="1:16" s="2" customFormat="1" ht="22.5" x14ac:dyDescent="0.2">
      <c r="A816" s="22"/>
      <c r="B816" s="23"/>
      <c r="C816" s="24"/>
      <c r="D816" s="24"/>
      <c r="E816" s="44" t="s">
        <v>277</v>
      </c>
      <c r="F816" s="11" t="s">
        <v>26</v>
      </c>
      <c r="G816" s="25">
        <v>10.24</v>
      </c>
      <c r="H816" s="18">
        <v>22</v>
      </c>
      <c r="I816" s="25">
        <v>1.08</v>
      </c>
      <c r="J816" s="25">
        <v>33.32</v>
      </c>
      <c r="K816" s="25">
        <v>8.31</v>
      </c>
      <c r="L816" s="11"/>
      <c r="M816" s="25">
        <v>2.69</v>
      </c>
      <c r="N816" s="18">
        <v>11</v>
      </c>
      <c r="O816" s="25">
        <v>44.32</v>
      </c>
      <c r="P816" s="27" t="str">
        <f>VLOOKUP(E816,[1]TDSheet!$E$16:$L$1056,8,0)</f>
        <v>"открытые запросы-предложения"</v>
      </c>
    </row>
    <row r="817" spans="1:16" s="2" customFormat="1" ht="22.5" x14ac:dyDescent="0.2">
      <c r="A817" s="22"/>
      <c r="B817" s="23"/>
      <c r="C817" s="24"/>
      <c r="D817" s="24"/>
      <c r="E817" s="44" t="s">
        <v>276</v>
      </c>
      <c r="F817" s="11" t="s">
        <v>26</v>
      </c>
      <c r="G817" s="26">
        <v>12.6</v>
      </c>
      <c r="H817" s="11"/>
      <c r="I817" s="11"/>
      <c r="J817" s="26">
        <v>12.6</v>
      </c>
      <c r="K817" s="25">
        <v>17.68</v>
      </c>
      <c r="L817" s="25">
        <v>44.26</v>
      </c>
      <c r="M817" s="11"/>
      <c r="N817" s="25">
        <v>61.94</v>
      </c>
      <c r="O817" s="25">
        <v>74.540000000000006</v>
      </c>
      <c r="P817" s="27" t="str">
        <f>VLOOKUP(E817,[1]TDSheet!$E$16:$L$1056,8,0)</f>
        <v>"открытые запросы-предложения"</v>
      </c>
    </row>
    <row r="818" spans="1:16" s="2" customFormat="1" ht="22.5" x14ac:dyDescent="0.2">
      <c r="A818" s="22"/>
      <c r="B818" s="23"/>
      <c r="C818" s="24"/>
      <c r="D818" s="24"/>
      <c r="E818" s="44" t="s">
        <v>53</v>
      </c>
      <c r="F818" s="11" t="s">
        <v>26</v>
      </c>
      <c r="G818" s="25">
        <v>79.819999999999993</v>
      </c>
      <c r="H818" s="25">
        <v>4.07</v>
      </c>
      <c r="I818" s="25">
        <v>17.28</v>
      </c>
      <c r="J818" s="25">
        <v>101.17</v>
      </c>
      <c r="K818" s="25">
        <v>2.31</v>
      </c>
      <c r="L818" s="25">
        <v>23.05</v>
      </c>
      <c r="M818" s="26">
        <v>26.1</v>
      </c>
      <c r="N818" s="25">
        <v>51.46</v>
      </c>
      <c r="O818" s="25">
        <v>152.63</v>
      </c>
      <c r="P818" s="27" t="str">
        <f>VLOOKUP(E818,[1]TDSheet!$E$16:$L$1056,8,0)</f>
        <v>"открытые запросы-предложения"</v>
      </c>
    </row>
    <row r="819" spans="1:16" s="2" customFormat="1" ht="22.5" x14ac:dyDescent="0.2">
      <c r="A819" s="22"/>
      <c r="B819" s="23"/>
      <c r="C819" s="24"/>
      <c r="D819" s="24"/>
      <c r="E819" s="44" t="s">
        <v>32</v>
      </c>
      <c r="F819" s="11" t="s">
        <v>26</v>
      </c>
      <c r="G819" s="25">
        <v>76.44</v>
      </c>
      <c r="H819" s="25">
        <v>51.06</v>
      </c>
      <c r="I819" s="26">
        <v>124.1</v>
      </c>
      <c r="J819" s="26">
        <v>251.6</v>
      </c>
      <c r="K819" s="25">
        <v>58.02</v>
      </c>
      <c r="L819" s="25">
        <v>57.75</v>
      </c>
      <c r="M819" s="25">
        <v>119.43</v>
      </c>
      <c r="N819" s="26">
        <v>235.2</v>
      </c>
      <c r="O819" s="26">
        <v>486.8</v>
      </c>
      <c r="P819" s="27" t="str">
        <f>VLOOKUP(E819,[1]TDSheet!$E$16:$L$1056,8,0)</f>
        <v>"открытые запросы-предложения"</v>
      </c>
    </row>
    <row r="820" spans="1:16" s="2" customFormat="1" ht="22.5" x14ac:dyDescent="0.2">
      <c r="A820" s="22"/>
      <c r="B820" s="23"/>
      <c r="C820" s="24"/>
      <c r="D820" s="24"/>
      <c r="E820" s="44" t="s">
        <v>299</v>
      </c>
      <c r="F820" s="11" t="s">
        <v>26</v>
      </c>
      <c r="G820" s="25">
        <v>3.68</v>
      </c>
      <c r="H820" s="25">
        <v>1.56</v>
      </c>
      <c r="I820" s="25">
        <v>3.69</v>
      </c>
      <c r="J820" s="25">
        <v>8.93</v>
      </c>
      <c r="K820" s="25">
        <v>3.67</v>
      </c>
      <c r="L820" s="25">
        <v>3.66</v>
      </c>
      <c r="M820" s="25">
        <v>3.68</v>
      </c>
      <c r="N820" s="25">
        <v>11.01</v>
      </c>
      <c r="O820" s="25">
        <v>19.940000000000001</v>
      </c>
      <c r="P820" s="27" t="str">
        <f>VLOOKUP(E820,[1]TDSheet!$E$16:$L$1056,8,0)</f>
        <v>"открытые запросы-предложения"</v>
      </c>
    </row>
    <row r="821" spans="1:16" s="2" customFormat="1" ht="22.5" x14ac:dyDescent="0.2">
      <c r="A821" s="22"/>
      <c r="B821" s="23"/>
      <c r="C821" s="24"/>
      <c r="D821" s="24"/>
      <c r="E821" s="44" t="s">
        <v>292</v>
      </c>
      <c r="F821" s="11" t="s">
        <v>26</v>
      </c>
      <c r="G821" s="25">
        <v>1.62</v>
      </c>
      <c r="H821" s="25">
        <v>1.62</v>
      </c>
      <c r="I821" s="25">
        <v>2.19</v>
      </c>
      <c r="J821" s="25">
        <v>5.43</v>
      </c>
      <c r="K821" s="18">
        <v>2</v>
      </c>
      <c r="L821" s="25">
        <v>1.98</v>
      </c>
      <c r="M821" s="25">
        <v>1.93</v>
      </c>
      <c r="N821" s="25">
        <v>5.91</v>
      </c>
      <c r="O821" s="25">
        <v>11.34</v>
      </c>
      <c r="P821" s="27" t="str">
        <f>VLOOKUP(E821,[1]TDSheet!$E$16:$L$1056,8,0)</f>
        <v>"открытые запросы-предложения"</v>
      </c>
    </row>
    <row r="822" spans="1:16" s="2" customFormat="1" ht="22.5" x14ac:dyDescent="0.2">
      <c r="A822" s="22"/>
      <c r="B822" s="23"/>
      <c r="C822" s="24"/>
      <c r="D822" s="24"/>
      <c r="E822" s="44" t="s">
        <v>33</v>
      </c>
      <c r="F822" s="11" t="s">
        <v>26</v>
      </c>
      <c r="G822" s="25">
        <v>2.86</v>
      </c>
      <c r="H822" s="25">
        <v>0.43</v>
      </c>
      <c r="I822" s="25">
        <v>10.17</v>
      </c>
      <c r="J822" s="25">
        <v>13.46</v>
      </c>
      <c r="K822" s="25">
        <v>26.81</v>
      </c>
      <c r="L822" s="25">
        <v>26.66</v>
      </c>
      <c r="M822" s="25">
        <v>29.49</v>
      </c>
      <c r="N822" s="25">
        <v>82.96</v>
      </c>
      <c r="O822" s="25">
        <v>96.42</v>
      </c>
      <c r="P822" s="27" t="str">
        <f>VLOOKUP(E822,[1]TDSheet!$E$16:$L$1056,8,0)</f>
        <v>"открытые запросы-предложения"</v>
      </c>
    </row>
    <row r="823" spans="1:16" s="2" customFormat="1" ht="22.5" x14ac:dyDescent="0.2">
      <c r="A823" s="22"/>
      <c r="B823" s="23"/>
      <c r="C823" s="24"/>
      <c r="D823" s="24"/>
      <c r="E823" s="44" t="s">
        <v>54</v>
      </c>
      <c r="F823" s="11" t="s">
        <v>26</v>
      </c>
      <c r="G823" s="25">
        <v>19.98</v>
      </c>
      <c r="H823" s="25">
        <v>42.18</v>
      </c>
      <c r="I823" s="25">
        <v>115.41</v>
      </c>
      <c r="J823" s="25">
        <v>177.57</v>
      </c>
      <c r="K823" s="25">
        <v>29.92</v>
      </c>
      <c r="L823" s="25">
        <v>225.65</v>
      </c>
      <c r="M823" s="26">
        <v>49.8</v>
      </c>
      <c r="N823" s="25">
        <v>305.37</v>
      </c>
      <c r="O823" s="25">
        <v>482.94</v>
      </c>
      <c r="P823" s="27" t="str">
        <f>VLOOKUP(E823,[1]TDSheet!$E$16:$L$1056,8,0)</f>
        <v>"открытые запросы-предложения"</v>
      </c>
    </row>
    <row r="824" spans="1:16" s="2" customFormat="1" ht="22.5" x14ac:dyDescent="0.2">
      <c r="A824" s="22"/>
      <c r="B824" s="23"/>
      <c r="C824" s="24"/>
      <c r="D824" s="24"/>
      <c r="E824" s="44" t="s">
        <v>34</v>
      </c>
      <c r="F824" s="11" t="s">
        <v>26</v>
      </c>
      <c r="G824" s="25">
        <v>11.17</v>
      </c>
      <c r="H824" s="25">
        <v>10.039999999999999</v>
      </c>
      <c r="I824" s="25">
        <v>26.19</v>
      </c>
      <c r="J824" s="26">
        <v>47.4</v>
      </c>
      <c r="K824" s="25">
        <v>47.73</v>
      </c>
      <c r="L824" s="25">
        <v>28.64</v>
      </c>
      <c r="M824" s="25">
        <v>-2.82</v>
      </c>
      <c r="N824" s="25">
        <v>73.55</v>
      </c>
      <c r="O824" s="25">
        <v>120.95</v>
      </c>
      <c r="P824" s="27" t="str">
        <f>VLOOKUP(E824,[1]TDSheet!$E$16:$L$1056,8,0)</f>
        <v>"открытые запросы-предложения"</v>
      </c>
    </row>
    <row r="825" spans="1:16" s="2" customFormat="1" ht="22.5" x14ac:dyDescent="0.2">
      <c r="A825" s="22"/>
      <c r="B825" s="23"/>
      <c r="C825" s="24"/>
      <c r="D825" s="24"/>
      <c r="E825" s="44" t="s">
        <v>35</v>
      </c>
      <c r="F825" s="11" t="s">
        <v>26</v>
      </c>
      <c r="G825" s="25">
        <v>6.94</v>
      </c>
      <c r="H825" s="26">
        <v>26.9</v>
      </c>
      <c r="I825" s="25">
        <v>11.44</v>
      </c>
      <c r="J825" s="25">
        <v>45.28</v>
      </c>
      <c r="K825" s="25">
        <v>64.86</v>
      </c>
      <c r="L825" s="25">
        <v>22.95</v>
      </c>
      <c r="M825" s="26">
        <v>19.3</v>
      </c>
      <c r="N825" s="25">
        <v>107.11</v>
      </c>
      <c r="O825" s="25">
        <v>152.38999999999999</v>
      </c>
      <c r="P825" s="27" t="str">
        <f>VLOOKUP(E825,[1]TDSheet!$E$16:$L$1056,8,0)</f>
        <v>"открытые запросы-предложения"</v>
      </c>
    </row>
    <row r="826" spans="1:16" s="2" customFormat="1" ht="22.5" x14ac:dyDescent="0.2">
      <c r="A826" s="22"/>
      <c r="B826" s="23"/>
      <c r="C826" s="24"/>
      <c r="D826" s="24"/>
      <c r="E826" s="44" t="s">
        <v>36</v>
      </c>
      <c r="F826" s="11" t="s">
        <v>26</v>
      </c>
      <c r="G826" s="25">
        <v>47.77</v>
      </c>
      <c r="H826" s="25">
        <v>43.67</v>
      </c>
      <c r="I826" s="25">
        <v>45.79</v>
      </c>
      <c r="J826" s="25">
        <v>137.22999999999999</v>
      </c>
      <c r="K826" s="25">
        <v>45.36</v>
      </c>
      <c r="L826" s="25">
        <v>44.51</v>
      </c>
      <c r="M826" s="25">
        <v>46.33</v>
      </c>
      <c r="N826" s="26">
        <v>136.19999999999999</v>
      </c>
      <c r="O826" s="25">
        <v>273.43</v>
      </c>
      <c r="P826" s="27" t="str">
        <f>VLOOKUP(E826,[1]TDSheet!$E$16:$L$1056,8,0)</f>
        <v>"открытые запросы-предложения"</v>
      </c>
    </row>
    <row r="827" spans="1:16" s="2" customFormat="1" ht="12" x14ac:dyDescent="0.2">
      <c r="A827" s="22"/>
      <c r="B827" s="23"/>
      <c r="C827" s="24"/>
      <c r="D827" s="24"/>
      <c r="E827" s="44" t="s">
        <v>279</v>
      </c>
      <c r="F827" s="11" t="s">
        <v>26</v>
      </c>
      <c r="G827" s="25">
        <v>42.98</v>
      </c>
      <c r="H827" s="25">
        <v>42.64</v>
      </c>
      <c r="I827" s="25">
        <v>34.979999999999997</v>
      </c>
      <c r="J827" s="26">
        <v>120.6</v>
      </c>
      <c r="K827" s="25">
        <v>27.37</v>
      </c>
      <c r="L827" s="25">
        <v>14.24</v>
      </c>
      <c r="M827" s="25">
        <v>26.61</v>
      </c>
      <c r="N827" s="25">
        <v>68.22</v>
      </c>
      <c r="O827" s="25">
        <v>188.82</v>
      </c>
      <c r="P827" s="27" t="str">
        <f>VLOOKUP(E827,[1]TDSheet!$E$16:$L$1056,8,0)</f>
        <v>"прямые закупки"</v>
      </c>
    </row>
    <row r="828" spans="1:16" s="2" customFormat="1" ht="12" x14ac:dyDescent="0.2">
      <c r="A828" s="22"/>
      <c r="B828" s="23"/>
      <c r="C828" s="24"/>
      <c r="D828" s="24"/>
      <c r="E828" s="44" t="s">
        <v>282</v>
      </c>
      <c r="F828" s="11" t="s">
        <v>26</v>
      </c>
      <c r="G828" s="25">
        <v>13.16</v>
      </c>
      <c r="H828" s="25">
        <v>15.73</v>
      </c>
      <c r="I828" s="25">
        <v>17.920000000000002</v>
      </c>
      <c r="J828" s="25">
        <v>46.81</v>
      </c>
      <c r="K828" s="25">
        <v>19.57</v>
      </c>
      <c r="L828" s="25">
        <v>18.73</v>
      </c>
      <c r="M828" s="25">
        <v>19.53</v>
      </c>
      <c r="N828" s="25">
        <v>57.83</v>
      </c>
      <c r="O828" s="25">
        <v>104.64</v>
      </c>
      <c r="P828" s="27" t="str">
        <f>VLOOKUP(E828,[1]TDSheet!$E$16:$L$1056,8,0)</f>
        <v>"прямые закупки"</v>
      </c>
    </row>
    <row r="829" spans="1:16" s="2" customFormat="1" ht="22.5" x14ac:dyDescent="0.2">
      <c r="A829" s="22"/>
      <c r="B829" s="23"/>
      <c r="C829" s="24"/>
      <c r="D829" s="24"/>
      <c r="E829" s="44" t="s">
        <v>290</v>
      </c>
      <c r="F829" s="11" t="s">
        <v>26</v>
      </c>
      <c r="G829" s="25">
        <v>22.18</v>
      </c>
      <c r="H829" s="25">
        <v>23.06</v>
      </c>
      <c r="I829" s="25">
        <v>25.88</v>
      </c>
      <c r="J829" s="25">
        <v>71.12</v>
      </c>
      <c r="K829" s="25">
        <v>24.06</v>
      </c>
      <c r="L829" s="25">
        <v>24.69</v>
      </c>
      <c r="M829" s="25">
        <v>26.11</v>
      </c>
      <c r="N829" s="25">
        <v>74.86</v>
      </c>
      <c r="O829" s="25">
        <v>145.97999999999999</v>
      </c>
      <c r="P829" s="27" t="str">
        <f>VLOOKUP(E829,[1]TDSheet!$E$16:$L$1056,8,0)</f>
        <v>"открытые запросы-предложения"</v>
      </c>
    </row>
    <row r="830" spans="1:16" s="2" customFormat="1" ht="12" x14ac:dyDescent="0.2">
      <c r="A830" s="22"/>
      <c r="B830" s="23"/>
      <c r="C830" s="24"/>
      <c r="D830" s="24"/>
      <c r="E830" s="44" t="s">
        <v>37</v>
      </c>
      <c r="F830" s="11" t="s">
        <v>26</v>
      </c>
      <c r="G830" s="25">
        <v>3.11</v>
      </c>
      <c r="H830" s="25">
        <v>4.93</v>
      </c>
      <c r="I830" s="25">
        <v>7.23</v>
      </c>
      <c r="J830" s="25">
        <v>15.27</v>
      </c>
      <c r="K830" s="25">
        <v>11.67</v>
      </c>
      <c r="L830" s="25">
        <v>7.97</v>
      </c>
      <c r="M830" s="25">
        <v>14.05</v>
      </c>
      <c r="N830" s="25">
        <v>33.69</v>
      </c>
      <c r="O830" s="25">
        <v>48.96</v>
      </c>
      <c r="P830" s="27" t="str">
        <f>VLOOKUP(E830,[1]TDSheet!$E$16:$L$1056,8,0)</f>
        <v>"прямые закупки"</v>
      </c>
    </row>
    <row r="831" spans="1:16" s="2" customFormat="1" ht="12" x14ac:dyDescent="0.2">
      <c r="A831" s="22"/>
      <c r="B831" s="23"/>
      <c r="C831" s="24"/>
      <c r="D831" s="24"/>
      <c r="E831" s="44" t="s">
        <v>38</v>
      </c>
      <c r="F831" s="11" t="s">
        <v>26</v>
      </c>
      <c r="G831" s="25">
        <v>23.91</v>
      </c>
      <c r="H831" s="25">
        <v>43.99</v>
      </c>
      <c r="I831" s="25">
        <v>15.92</v>
      </c>
      <c r="J831" s="25">
        <v>83.82</v>
      </c>
      <c r="K831" s="25">
        <v>213.23</v>
      </c>
      <c r="L831" s="25">
        <v>6.83</v>
      </c>
      <c r="M831" s="25">
        <v>9.23</v>
      </c>
      <c r="N831" s="25">
        <v>229.29</v>
      </c>
      <c r="O831" s="25">
        <v>313.11</v>
      </c>
      <c r="P831" s="27" t="str">
        <f>VLOOKUP(E831,[1]TDSheet!$E$16:$L$1056,8,0)</f>
        <v>"прямые закупки"</v>
      </c>
    </row>
    <row r="832" spans="1:16" s="2" customFormat="1" ht="22.5" x14ac:dyDescent="0.2">
      <c r="A832" s="22"/>
      <c r="B832" s="23"/>
      <c r="C832" s="24"/>
      <c r="D832" s="24"/>
      <c r="E832" s="44" t="s">
        <v>39</v>
      </c>
      <c r="F832" s="11" t="s">
        <v>26</v>
      </c>
      <c r="G832" s="25">
        <v>62.59</v>
      </c>
      <c r="H832" s="25">
        <v>64.62</v>
      </c>
      <c r="I832" s="25">
        <v>71.92</v>
      </c>
      <c r="J832" s="25">
        <v>199.13</v>
      </c>
      <c r="K832" s="25">
        <v>66.58</v>
      </c>
      <c r="L832" s="25">
        <v>62.74</v>
      </c>
      <c r="M832" s="25">
        <v>70.95</v>
      </c>
      <c r="N832" s="25">
        <v>200.27</v>
      </c>
      <c r="O832" s="26">
        <v>399.4</v>
      </c>
      <c r="P832" s="27" t="str">
        <f>VLOOKUP(E832,[1]TDSheet!$E$16:$L$1056,8,0)</f>
        <v>"открытые запросы-предложения"</v>
      </c>
    </row>
    <row r="833" spans="1:16" s="2" customFormat="1" ht="22.5" x14ac:dyDescent="0.2">
      <c r="A833" s="22"/>
      <c r="B833" s="23"/>
      <c r="C833" s="24"/>
      <c r="D833" s="24"/>
      <c r="E833" s="44" t="s">
        <v>40</v>
      </c>
      <c r="F833" s="11" t="s">
        <v>26</v>
      </c>
      <c r="G833" s="25">
        <v>74.34</v>
      </c>
      <c r="H833" s="26">
        <v>75.7</v>
      </c>
      <c r="I833" s="25">
        <v>76.53</v>
      </c>
      <c r="J833" s="25">
        <v>226.57</v>
      </c>
      <c r="K833" s="25">
        <v>74.38</v>
      </c>
      <c r="L833" s="25">
        <v>72.37</v>
      </c>
      <c r="M833" s="25">
        <v>65.95</v>
      </c>
      <c r="N833" s="26">
        <v>212.7</v>
      </c>
      <c r="O833" s="25">
        <v>439.27</v>
      </c>
      <c r="P833" s="27" t="str">
        <f>VLOOKUP(E833,[1]TDSheet!$E$16:$L$1056,8,0)</f>
        <v>"открытые запросы-предложения"</v>
      </c>
    </row>
    <row r="834" spans="1:16" s="2" customFormat="1" ht="22.5" x14ac:dyDescent="0.2">
      <c r="A834" s="22"/>
      <c r="B834" s="23"/>
      <c r="C834" s="24"/>
      <c r="D834" s="24"/>
      <c r="E834" s="44" t="s">
        <v>41</v>
      </c>
      <c r="F834" s="11" t="s">
        <v>26</v>
      </c>
      <c r="G834" s="26">
        <v>5.0999999999999996</v>
      </c>
      <c r="H834" s="25">
        <v>14.41</v>
      </c>
      <c r="I834" s="11"/>
      <c r="J834" s="25">
        <v>19.510000000000002</v>
      </c>
      <c r="K834" s="25">
        <v>3.67</v>
      </c>
      <c r="L834" s="11"/>
      <c r="M834" s="25">
        <v>0.56999999999999995</v>
      </c>
      <c r="N834" s="25">
        <v>4.24</v>
      </c>
      <c r="O834" s="25">
        <v>23.75</v>
      </c>
      <c r="P834" s="27" t="str">
        <f>VLOOKUP(E834,[1]TDSheet!$E$16:$L$1056,8,0)</f>
        <v>"открытые запросы-предложения"</v>
      </c>
    </row>
    <row r="835" spans="1:16" s="2" customFormat="1" ht="22.5" x14ac:dyDescent="0.2">
      <c r="A835" s="22"/>
      <c r="B835" s="23"/>
      <c r="C835" s="24"/>
      <c r="D835" s="24"/>
      <c r="E835" s="44" t="s">
        <v>42</v>
      </c>
      <c r="F835" s="11" t="s">
        <v>26</v>
      </c>
      <c r="G835" s="25">
        <v>114.07</v>
      </c>
      <c r="H835" s="25">
        <v>110.91</v>
      </c>
      <c r="I835" s="25">
        <v>110.92</v>
      </c>
      <c r="J835" s="26">
        <v>335.9</v>
      </c>
      <c r="K835" s="25">
        <v>104.22</v>
      </c>
      <c r="L835" s="25">
        <v>88.56</v>
      </c>
      <c r="M835" s="25">
        <v>99.89</v>
      </c>
      <c r="N835" s="25">
        <v>292.67</v>
      </c>
      <c r="O835" s="25">
        <v>628.57000000000005</v>
      </c>
      <c r="P835" s="27" t="str">
        <f>VLOOKUP(E835,[1]TDSheet!$E$16:$L$1056,8,0)</f>
        <v>"открытые запросы-предложения"</v>
      </c>
    </row>
    <row r="836" spans="1:16" s="2" customFormat="1" ht="22.5" x14ac:dyDescent="0.2">
      <c r="A836" s="22"/>
      <c r="B836" s="23"/>
      <c r="C836" s="24"/>
      <c r="D836" s="24"/>
      <c r="E836" s="44" t="s">
        <v>56</v>
      </c>
      <c r="F836" s="11" t="s">
        <v>26</v>
      </c>
      <c r="G836" s="25">
        <v>11.14</v>
      </c>
      <c r="H836" s="11"/>
      <c r="I836" s="25">
        <v>95.93</v>
      </c>
      <c r="J836" s="25">
        <v>107.07</v>
      </c>
      <c r="K836" s="25">
        <v>9.14</v>
      </c>
      <c r="L836" s="25">
        <v>13.02</v>
      </c>
      <c r="M836" s="25">
        <v>60.65</v>
      </c>
      <c r="N836" s="25">
        <v>82.81</v>
      </c>
      <c r="O836" s="25">
        <v>189.88</v>
      </c>
      <c r="P836" s="27" t="str">
        <f>VLOOKUP(E836,[1]TDSheet!$E$16:$L$1056,8,0)</f>
        <v>"открытые запросы-предложения"</v>
      </c>
    </row>
    <row r="837" spans="1:16" s="2" customFormat="1" ht="24" x14ac:dyDescent="0.2">
      <c r="A837" s="22"/>
      <c r="B837" s="23"/>
      <c r="C837" s="24"/>
      <c r="D837" s="24"/>
      <c r="E837" s="44" t="s">
        <v>43</v>
      </c>
      <c r="F837" s="11" t="s">
        <v>26</v>
      </c>
      <c r="G837" s="25">
        <v>12.47</v>
      </c>
      <c r="H837" s="25">
        <v>11.64</v>
      </c>
      <c r="I837" s="25">
        <v>12.47</v>
      </c>
      <c r="J837" s="25">
        <v>36.58</v>
      </c>
      <c r="K837" s="25">
        <v>11.95</v>
      </c>
      <c r="L837" s="25">
        <v>12.29</v>
      </c>
      <c r="M837" s="25">
        <v>12.07</v>
      </c>
      <c r="N837" s="25">
        <v>36.31</v>
      </c>
      <c r="O837" s="25">
        <v>72.89</v>
      </c>
      <c r="P837" s="27" t="str">
        <f>VLOOKUP(E837,[1]TDSheet!$E$16:$L$1056,8,0)</f>
        <v>"открытые запросы-предложения"</v>
      </c>
    </row>
    <row r="838" spans="1:16" s="2" customFormat="1" ht="22.5" x14ac:dyDescent="0.2">
      <c r="A838" s="22"/>
      <c r="B838" s="23"/>
      <c r="C838" s="24"/>
      <c r="D838" s="24"/>
      <c r="E838" s="44" t="s">
        <v>44</v>
      </c>
      <c r="F838" s="11" t="s">
        <v>26</v>
      </c>
      <c r="G838" s="25">
        <v>11.05</v>
      </c>
      <c r="H838" s="25">
        <v>10.29</v>
      </c>
      <c r="I838" s="25">
        <v>10.87</v>
      </c>
      <c r="J838" s="25">
        <v>32.21</v>
      </c>
      <c r="K838" s="25">
        <v>17.260000000000002</v>
      </c>
      <c r="L838" s="25">
        <v>17.59</v>
      </c>
      <c r="M838" s="25">
        <v>17.22</v>
      </c>
      <c r="N838" s="25">
        <v>52.07</v>
      </c>
      <c r="O838" s="25">
        <v>84.28</v>
      </c>
      <c r="P838" s="27" t="str">
        <f>VLOOKUP(E838,[1]TDSheet!$E$16:$L$1056,8,0)</f>
        <v>"открытые запросы-предложения"</v>
      </c>
    </row>
    <row r="839" spans="1:16" s="2" customFormat="1" ht="12" x14ac:dyDescent="0.2">
      <c r="A839" s="22"/>
      <c r="B839" s="23"/>
      <c r="C839" s="24"/>
      <c r="D839" s="24"/>
      <c r="E839" s="44" t="s">
        <v>291</v>
      </c>
      <c r="F839" s="11" t="s">
        <v>26</v>
      </c>
      <c r="G839" s="26">
        <v>68.7</v>
      </c>
      <c r="H839" s="25">
        <v>60.71</v>
      </c>
      <c r="I839" s="25">
        <v>42.29</v>
      </c>
      <c r="J839" s="26">
        <v>171.7</v>
      </c>
      <c r="K839" s="25">
        <v>25.66</v>
      </c>
      <c r="L839" s="25">
        <v>14.05</v>
      </c>
      <c r="M839" s="25">
        <v>0.32</v>
      </c>
      <c r="N839" s="25">
        <v>40.03</v>
      </c>
      <c r="O839" s="25">
        <v>211.73</v>
      </c>
      <c r="P839" s="27" t="str">
        <f>VLOOKUP(E839,[1]TDSheet!$E$16:$L$1056,8,0)</f>
        <v>"прямые закупки"</v>
      </c>
    </row>
    <row r="840" spans="1:16" s="2" customFormat="1" ht="22.5" x14ac:dyDescent="0.2">
      <c r="A840" s="22"/>
      <c r="B840" s="23"/>
      <c r="C840" s="24"/>
      <c r="D840" s="24"/>
      <c r="E840" s="44" t="s">
        <v>302</v>
      </c>
      <c r="F840" s="11" t="s">
        <v>26</v>
      </c>
      <c r="G840" s="25">
        <v>796.04</v>
      </c>
      <c r="H840" s="25">
        <v>791.22</v>
      </c>
      <c r="I840" s="25">
        <v>807.05</v>
      </c>
      <c r="J840" s="32">
        <v>2394.31</v>
      </c>
      <c r="K840" s="26">
        <v>840.9</v>
      </c>
      <c r="L840" s="25">
        <v>785.08</v>
      </c>
      <c r="M840" s="25">
        <v>840.09</v>
      </c>
      <c r="N840" s="32">
        <v>2466.0700000000002</v>
      </c>
      <c r="O840" s="32">
        <v>4860.38</v>
      </c>
      <c r="P840" s="27" t="str">
        <f>VLOOKUP(E840,[1]TDSheet!$E$16:$L$1056,8,0)</f>
        <v>"открытые запросы-предложения"</v>
      </c>
    </row>
    <row r="841" spans="1:16" s="2" customFormat="1" ht="12" x14ac:dyDescent="0.2">
      <c r="A841" s="22"/>
      <c r="B841" s="23"/>
      <c r="C841" s="24"/>
      <c r="D841" s="24"/>
      <c r="E841" s="44" t="s">
        <v>45</v>
      </c>
      <c r="F841" s="11" t="s">
        <v>26</v>
      </c>
      <c r="G841" s="25">
        <v>103.75</v>
      </c>
      <c r="H841" s="25">
        <v>103.04</v>
      </c>
      <c r="I841" s="25">
        <v>103.92</v>
      </c>
      <c r="J841" s="25">
        <v>310.70999999999998</v>
      </c>
      <c r="K841" s="25">
        <v>103.59</v>
      </c>
      <c r="L841" s="25">
        <v>104.16</v>
      </c>
      <c r="M841" s="25">
        <v>103.93</v>
      </c>
      <c r="N841" s="25">
        <v>311.68</v>
      </c>
      <c r="O841" s="25">
        <v>622.39</v>
      </c>
      <c r="P841" s="27" t="str">
        <f>VLOOKUP(E841,[1]TDSheet!$E$16:$L$1056,8,0)</f>
        <v>"прямые закупки"</v>
      </c>
    </row>
    <row r="842" spans="1:16" s="2" customFormat="1" ht="22.5" x14ac:dyDescent="0.2">
      <c r="A842" s="22"/>
      <c r="B842" s="23"/>
      <c r="C842" s="24"/>
      <c r="D842" s="24"/>
      <c r="E842" s="44" t="s">
        <v>46</v>
      </c>
      <c r="F842" s="11" t="s">
        <v>26</v>
      </c>
      <c r="G842" s="25">
        <v>1.64</v>
      </c>
      <c r="H842" s="25">
        <v>10.24</v>
      </c>
      <c r="I842" s="26">
        <v>8.6</v>
      </c>
      <c r="J842" s="25">
        <v>20.48</v>
      </c>
      <c r="K842" s="25">
        <v>8.01</v>
      </c>
      <c r="L842" s="11"/>
      <c r="M842" s="25">
        <v>8.15</v>
      </c>
      <c r="N842" s="25">
        <v>16.16</v>
      </c>
      <c r="O842" s="25">
        <v>36.64</v>
      </c>
      <c r="P842" s="27" t="str">
        <f>VLOOKUP(E842,[1]TDSheet!$E$16:$L$1056,8,0)</f>
        <v>"открытые запросы-предложения"</v>
      </c>
    </row>
    <row r="843" spans="1:16" s="2" customFormat="1" ht="22.5" x14ac:dyDescent="0.2">
      <c r="A843" s="22"/>
      <c r="B843" s="23"/>
      <c r="C843" s="24"/>
      <c r="D843" s="24"/>
      <c r="E843" s="44" t="s">
        <v>47</v>
      </c>
      <c r="F843" s="11" t="s">
        <v>26</v>
      </c>
      <c r="G843" s="25">
        <v>42.37</v>
      </c>
      <c r="H843" s="25">
        <v>25.45</v>
      </c>
      <c r="I843" s="26">
        <v>25.2</v>
      </c>
      <c r="J843" s="25">
        <v>93.02</v>
      </c>
      <c r="K843" s="25">
        <v>58.01</v>
      </c>
      <c r="L843" s="25">
        <v>25.03</v>
      </c>
      <c r="M843" s="25">
        <v>25.21</v>
      </c>
      <c r="N843" s="25">
        <v>108.25</v>
      </c>
      <c r="O843" s="25">
        <v>201.27</v>
      </c>
      <c r="P843" s="27" t="str">
        <f>VLOOKUP(E843,[1]TDSheet!$E$16:$L$1056,8,0)</f>
        <v>"открытые запросы-предложения"</v>
      </c>
    </row>
    <row r="844" spans="1:16" s="2" customFormat="1" ht="22.5" x14ac:dyDescent="0.2">
      <c r="A844" s="22"/>
      <c r="B844" s="23"/>
      <c r="C844" s="24"/>
      <c r="D844" s="24"/>
      <c r="E844" s="44" t="s">
        <v>293</v>
      </c>
      <c r="F844" s="11" t="s">
        <v>26</v>
      </c>
      <c r="G844" s="25">
        <v>9.43</v>
      </c>
      <c r="H844" s="25">
        <v>11.72</v>
      </c>
      <c r="I844" s="25">
        <v>9.36</v>
      </c>
      <c r="J844" s="25">
        <v>30.51</v>
      </c>
      <c r="K844" s="26">
        <v>9.4</v>
      </c>
      <c r="L844" s="26">
        <v>8.6999999999999993</v>
      </c>
      <c r="M844" s="25">
        <v>9.34</v>
      </c>
      <c r="N844" s="25">
        <v>27.44</v>
      </c>
      <c r="O844" s="25">
        <v>57.95</v>
      </c>
      <c r="P844" s="27" t="str">
        <f>VLOOKUP(E844,[1]TDSheet!$E$16:$L$1056,8,0)</f>
        <v>"открытые запросы-предложения"</v>
      </c>
    </row>
    <row r="845" spans="1:16" s="2" customFormat="1" ht="22.5" x14ac:dyDescent="0.2">
      <c r="A845" s="22"/>
      <c r="B845" s="23"/>
      <c r="C845" s="24"/>
      <c r="D845" s="24"/>
      <c r="E845" s="44" t="s">
        <v>294</v>
      </c>
      <c r="F845" s="11" t="s">
        <v>26</v>
      </c>
      <c r="G845" s="25">
        <v>11.99</v>
      </c>
      <c r="H845" s="25">
        <v>11.75</v>
      </c>
      <c r="I845" s="25">
        <v>11.74</v>
      </c>
      <c r="J845" s="25">
        <v>35.479999999999997</v>
      </c>
      <c r="K845" s="25">
        <v>11.23</v>
      </c>
      <c r="L845" s="25">
        <v>10.75</v>
      </c>
      <c r="M845" s="25">
        <v>11.59</v>
      </c>
      <c r="N845" s="25">
        <v>33.57</v>
      </c>
      <c r="O845" s="25">
        <v>69.05</v>
      </c>
      <c r="P845" s="27" t="str">
        <f>VLOOKUP(E845,[1]TDSheet!$E$16:$L$1056,8,0)</f>
        <v>"открытые запросы-предложения"</v>
      </c>
    </row>
    <row r="846" spans="1:16" s="2" customFormat="1" ht="22.5" x14ac:dyDescent="0.2">
      <c r="A846" s="22"/>
      <c r="B846" s="23"/>
      <c r="C846" s="24"/>
      <c r="D846" s="24"/>
      <c r="E846" s="44" t="s">
        <v>295</v>
      </c>
      <c r="F846" s="11" t="s">
        <v>26</v>
      </c>
      <c r="G846" s="25">
        <v>4.75</v>
      </c>
      <c r="H846" s="25">
        <v>5.12</v>
      </c>
      <c r="I846" s="25">
        <v>2.5499999999999998</v>
      </c>
      <c r="J846" s="25">
        <v>12.42</v>
      </c>
      <c r="K846" s="25">
        <v>2.23</v>
      </c>
      <c r="L846" s="25">
        <v>6.74</v>
      </c>
      <c r="M846" s="25">
        <v>27.84</v>
      </c>
      <c r="N846" s="25">
        <v>36.81</v>
      </c>
      <c r="O846" s="25">
        <v>49.23</v>
      </c>
      <c r="P846" s="27" t="str">
        <f>VLOOKUP(E846,[1]TDSheet!$E$16:$L$1056,8,0)</f>
        <v>"открытые запросы-предложения"</v>
      </c>
    </row>
    <row r="847" spans="1:16" s="2" customFormat="1" ht="24" x14ac:dyDescent="0.2">
      <c r="A847" s="22"/>
      <c r="B847" s="23"/>
      <c r="C847" s="24"/>
      <c r="D847" s="24"/>
      <c r="E847" s="44" t="s">
        <v>296</v>
      </c>
      <c r="F847" s="11" t="s">
        <v>26</v>
      </c>
      <c r="G847" s="25">
        <v>3.21</v>
      </c>
      <c r="H847" s="18">
        <v>4</v>
      </c>
      <c r="I847" s="25">
        <v>3.91</v>
      </c>
      <c r="J847" s="25">
        <v>11.12</v>
      </c>
      <c r="K847" s="25">
        <v>4.21</v>
      </c>
      <c r="L847" s="25">
        <v>3.28</v>
      </c>
      <c r="M847" s="25">
        <v>3.29</v>
      </c>
      <c r="N847" s="25">
        <v>10.78</v>
      </c>
      <c r="O847" s="26">
        <v>21.9</v>
      </c>
      <c r="P847" s="27" t="str">
        <f>VLOOKUP(E847,[1]TDSheet!$E$16:$L$1056,8,0)</f>
        <v>"открытые запросы-предложения"</v>
      </c>
    </row>
    <row r="848" spans="1:16" s="2" customFormat="1" ht="22.5" x14ac:dyDescent="0.2">
      <c r="A848" s="22"/>
      <c r="B848" s="23"/>
      <c r="C848" s="24"/>
      <c r="D848" s="24"/>
      <c r="E848" s="44" t="s">
        <v>48</v>
      </c>
      <c r="F848" s="11" t="s">
        <v>26</v>
      </c>
      <c r="G848" s="25">
        <v>5.99</v>
      </c>
      <c r="H848" s="25">
        <v>4.12</v>
      </c>
      <c r="I848" s="25">
        <v>3.14</v>
      </c>
      <c r="J848" s="25">
        <v>13.25</v>
      </c>
      <c r="K848" s="25">
        <v>5.62</v>
      </c>
      <c r="L848" s="25">
        <v>2.81</v>
      </c>
      <c r="M848" s="25">
        <v>24.54</v>
      </c>
      <c r="N848" s="25">
        <v>32.97</v>
      </c>
      <c r="O848" s="25">
        <v>46.22</v>
      </c>
      <c r="P848" s="27" t="str">
        <f>VLOOKUP(E848,[1]TDSheet!$E$16:$L$1056,8,0)</f>
        <v>"открытые запросы-предложения"</v>
      </c>
    </row>
    <row r="849" spans="1:16" s="2" customFormat="1" ht="22.5" x14ac:dyDescent="0.2">
      <c r="A849" s="22"/>
      <c r="B849" s="23"/>
      <c r="C849" s="24"/>
      <c r="D849" s="24"/>
      <c r="E849" s="44" t="s">
        <v>67</v>
      </c>
      <c r="F849" s="11" t="s">
        <v>26</v>
      </c>
      <c r="G849" s="25">
        <v>6.82</v>
      </c>
      <c r="H849" s="25">
        <v>2.2200000000000002</v>
      </c>
      <c r="I849" s="25">
        <v>0.01</v>
      </c>
      <c r="J849" s="25">
        <v>9.0500000000000007</v>
      </c>
      <c r="K849" s="11"/>
      <c r="L849" s="11"/>
      <c r="M849" s="25">
        <v>9.33</v>
      </c>
      <c r="N849" s="25">
        <v>9.33</v>
      </c>
      <c r="O849" s="25">
        <v>18.38</v>
      </c>
      <c r="P849" s="27" t="str">
        <f>VLOOKUP(E849,[1]TDSheet!$E$16:$L$1056,8,0)</f>
        <v>"открытые запросы-предложения"</v>
      </c>
    </row>
    <row r="850" spans="1:16" s="2" customFormat="1" ht="22.5" x14ac:dyDescent="0.2">
      <c r="A850" s="22"/>
      <c r="B850" s="23"/>
      <c r="C850" s="24"/>
      <c r="D850" s="24"/>
      <c r="E850" s="44" t="s">
        <v>49</v>
      </c>
      <c r="F850" s="11" t="s">
        <v>26</v>
      </c>
      <c r="G850" s="25">
        <v>148.78</v>
      </c>
      <c r="H850" s="25">
        <v>148.81</v>
      </c>
      <c r="I850" s="25">
        <v>141.97999999999999</v>
      </c>
      <c r="J850" s="25">
        <v>439.57</v>
      </c>
      <c r="K850" s="26">
        <v>144.1</v>
      </c>
      <c r="L850" s="25">
        <v>134.08000000000001</v>
      </c>
      <c r="M850" s="25">
        <v>140.78</v>
      </c>
      <c r="N850" s="25">
        <v>418.96</v>
      </c>
      <c r="O850" s="25">
        <v>858.53</v>
      </c>
      <c r="P850" s="27" t="str">
        <f>VLOOKUP(E850,[1]TDSheet!$E$16:$L$1056,8,0)</f>
        <v>"открытые запросы-предложения"</v>
      </c>
    </row>
    <row r="851" spans="1:16" s="2" customFormat="1" ht="22.5" x14ac:dyDescent="0.2">
      <c r="A851" s="22"/>
      <c r="B851" s="23"/>
      <c r="C851" s="24"/>
      <c r="D851" s="24"/>
      <c r="E851" s="44" t="s">
        <v>297</v>
      </c>
      <c r="F851" s="11" t="s">
        <v>26</v>
      </c>
      <c r="G851" s="25">
        <v>3.39</v>
      </c>
      <c r="H851" s="25">
        <v>3.42</v>
      </c>
      <c r="I851" s="25">
        <v>3.53</v>
      </c>
      <c r="J851" s="25">
        <v>10.34</v>
      </c>
      <c r="K851" s="25">
        <v>3.45</v>
      </c>
      <c r="L851" s="25">
        <v>4.6399999999999997</v>
      </c>
      <c r="M851" s="25">
        <v>6.66</v>
      </c>
      <c r="N851" s="25">
        <v>14.75</v>
      </c>
      <c r="O851" s="25">
        <v>25.09</v>
      </c>
      <c r="P851" s="27" t="str">
        <f>VLOOKUP(E851,[1]TDSheet!$E$16:$L$1056,8,0)</f>
        <v>"открытые запросы-предложения"</v>
      </c>
    </row>
    <row r="852" spans="1:16" s="2" customFormat="1" ht="22.5" x14ac:dyDescent="0.2">
      <c r="A852" s="22"/>
      <c r="B852" s="23"/>
      <c r="C852" s="24"/>
      <c r="D852" s="24"/>
      <c r="E852" s="44" t="s">
        <v>50</v>
      </c>
      <c r="F852" s="11" t="s">
        <v>26</v>
      </c>
      <c r="G852" s="25">
        <v>120.02</v>
      </c>
      <c r="H852" s="26">
        <v>127.5</v>
      </c>
      <c r="I852" s="26">
        <v>132.6</v>
      </c>
      <c r="J852" s="25">
        <v>380.12</v>
      </c>
      <c r="K852" s="26">
        <v>118.6</v>
      </c>
      <c r="L852" s="25">
        <v>116.49</v>
      </c>
      <c r="M852" s="25">
        <v>129.66999999999999</v>
      </c>
      <c r="N852" s="25">
        <v>364.76</v>
      </c>
      <c r="O852" s="25">
        <v>744.88</v>
      </c>
      <c r="P852" s="27" t="str">
        <f>VLOOKUP(E852,[1]TDSheet!$E$16:$L$1056,8,0)</f>
        <v>"открытые запросы-предложения"</v>
      </c>
    </row>
    <row r="853" spans="1:16" s="2" customFormat="1" ht="22.5" x14ac:dyDescent="0.2">
      <c r="A853" s="22"/>
      <c r="B853" s="23"/>
      <c r="C853" s="24"/>
      <c r="D853" s="24"/>
      <c r="E853" s="44" t="s">
        <v>298</v>
      </c>
      <c r="F853" s="11" t="s">
        <v>26</v>
      </c>
      <c r="G853" s="25">
        <v>9.85</v>
      </c>
      <c r="H853" s="25">
        <v>10.66</v>
      </c>
      <c r="I853" s="25">
        <v>8.69</v>
      </c>
      <c r="J853" s="26">
        <v>29.2</v>
      </c>
      <c r="K853" s="25">
        <v>9.58</v>
      </c>
      <c r="L853" s="26">
        <v>8.1</v>
      </c>
      <c r="M853" s="25">
        <v>9.8800000000000008</v>
      </c>
      <c r="N853" s="25">
        <v>27.56</v>
      </c>
      <c r="O853" s="25">
        <v>56.76</v>
      </c>
      <c r="P853" s="27" t="str">
        <f>VLOOKUP(E853,[1]TDSheet!$E$16:$L$1056,8,0)</f>
        <v>"открытые запросы-предложения"</v>
      </c>
    </row>
    <row r="854" spans="1:16" s="2" customFormat="1" ht="24" x14ac:dyDescent="0.2">
      <c r="A854" s="22"/>
      <c r="B854" s="23"/>
      <c r="C854" s="24"/>
      <c r="D854" s="24"/>
      <c r="E854" s="44" t="s">
        <v>51</v>
      </c>
      <c r="F854" s="11" t="s">
        <v>26</v>
      </c>
      <c r="G854" s="25">
        <v>2.4500000000000002</v>
      </c>
      <c r="H854" s="11"/>
      <c r="I854" s="11"/>
      <c r="J854" s="25">
        <v>2.4500000000000002</v>
      </c>
      <c r="K854" s="11"/>
      <c r="L854" s="25">
        <v>2.95</v>
      </c>
      <c r="M854" s="25">
        <v>1.07</v>
      </c>
      <c r="N854" s="25">
        <v>4.0199999999999996</v>
      </c>
      <c r="O854" s="25">
        <v>6.47</v>
      </c>
      <c r="P854" s="27" t="str">
        <f>VLOOKUP(E854,[1]TDSheet!$E$16:$L$1056,8,0)</f>
        <v>"открытые запросы-предложения"</v>
      </c>
    </row>
    <row r="855" spans="1:16" s="2" customFormat="1" ht="24" x14ac:dyDescent="0.2">
      <c r="A855" s="22"/>
      <c r="B855" s="23"/>
      <c r="C855" s="24"/>
      <c r="D855" s="24"/>
      <c r="E855" s="44" t="s">
        <v>280</v>
      </c>
      <c r="F855" s="11" t="s">
        <v>26</v>
      </c>
      <c r="G855" s="25">
        <v>11.02</v>
      </c>
      <c r="H855" s="25">
        <v>18.22</v>
      </c>
      <c r="I855" s="26">
        <v>13.5</v>
      </c>
      <c r="J855" s="25">
        <v>42.74</v>
      </c>
      <c r="K855" s="25">
        <v>22.71</v>
      </c>
      <c r="L855" s="25">
        <v>54.23</v>
      </c>
      <c r="M855" s="25">
        <v>18.989999999999998</v>
      </c>
      <c r="N855" s="25">
        <v>95.93</v>
      </c>
      <c r="O855" s="25">
        <v>138.66999999999999</v>
      </c>
      <c r="P855" s="27" t="str">
        <f>VLOOKUP(E855,[1]TDSheet!$E$16:$L$1056,8,0)</f>
        <v>"открытые запросы-предложения"</v>
      </c>
    </row>
    <row r="856" spans="1:16" s="2" customFormat="1" ht="22.5" x14ac:dyDescent="0.2">
      <c r="A856" s="22"/>
      <c r="B856" s="23"/>
      <c r="C856" s="24"/>
      <c r="D856" s="24"/>
      <c r="E856" s="44" t="s">
        <v>52</v>
      </c>
      <c r="F856" s="11" t="s">
        <v>26</v>
      </c>
      <c r="G856" s="25">
        <v>0.45</v>
      </c>
      <c r="H856" s="25">
        <v>0.15</v>
      </c>
      <c r="I856" s="25">
        <v>0.14000000000000001</v>
      </c>
      <c r="J856" s="25">
        <v>0.74</v>
      </c>
      <c r="K856" s="25">
        <v>0.04</v>
      </c>
      <c r="L856" s="25">
        <v>2.81</v>
      </c>
      <c r="M856" s="25">
        <v>1.75</v>
      </c>
      <c r="N856" s="26">
        <v>4.5999999999999996</v>
      </c>
      <c r="O856" s="25">
        <v>5.34</v>
      </c>
      <c r="P856" s="27" t="str">
        <f>VLOOKUP(E856,[1]TDSheet!$E$16:$L$1056,8,0)</f>
        <v>"открытые запросы-предложения"</v>
      </c>
    </row>
    <row r="857" spans="1:16" s="2" customFormat="1" ht="22.5" x14ac:dyDescent="0.2">
      <c r="A857" s="22"/>
      <c r="B857" s="23"/>
      <c r="C857" s="24"/>
      <c r="D857" s="24"/>
      <c r="E857" s="44" t="s">
        <v>288</v>
      </c>
      <c r="F857" s="11" t="s">
        <v>26</v>
      </c>
      <c r="G857" s="11"/>
      <c r="H857" s="26">
        <v>28.7</v>
      </c>
      <c r="I857" s="25">
        <v>1.58</v>
      </c>
      <c r="J857" s="25">
        <v>30.28</v>
      </c>
      <c r="K857" s="25">
        <v>41.72</v>
      </c>
      <c r="L857" s="25">
        <v>56.01</v>
      </c>
      <c r="M857" s="11"/>
      <c r="N857" s="25">
        <v>97.73</v>
      </c>
      <c r="O857" s="25">
        <v>128.01</v>
      </c>
      <c r="P857" s="27" t="str">
        <f>VLOOKUP(E857,[1]TDSheet!$E$16:$L$1056,8,0)</f>
        <v>"открытые запросы-предложения"</v>
      </c>
    </row>
    <row r="858" spans="1:16" s="2" customFormat="1" ht="22.5" x14ac:dyDescent="0.2">
      <c r="A858" s="22"/>
      <c r="B858" s="23"/>
      <c r="C858" s="24"/>
      <c r="D858" s="24"/>
      <c r="E858" s="44" t="s">
        <v>55</v>
      </c>
      <c r="F858" s="11" t="s">
        <v>26</v>
      </c>
      <c r="G858" s="11"/>
      <c r="H858" s="11"/>
      <c r="I858" s="25">
        <v>112.98</v>
      </c>
      <c r="J858" s="25">
        <v>112.98</v>
      </c>
      <c r="K858" s="11"/>
      <c r="L858" s="11"/>
      <c r="M858" s="11"/>
      <c r="N858" s="11"/>
      <c r="O858" s="25">
        <v>112.98</v>
      </c>
      <c r="P858" s="27" t="str">
        <f>VLOOKUP(E858,[1]TDSheet!$E$16:$L$1056,8,0)</f>
        <v>"открытые запросы-предложения"</v>
      </c>
    </row>
    <row r="859" spans="1:16" s="2" customFormat="1" ht="24" x14ac:dyDescent="0.2">
      <c r="A859" s="22"/>
      <c r="B859" s="23"/>
      <c r="C859" s="24"/>
      <c r="D859" s="24"/>
      <c r="E859" s="44" t="s">
        <v>281</v>
      </c>
      <c r="F859" s="11" t="s">
        <v>26</v>
      </c>
      <c r="G859" s="11"/>
      <c r="H859" s="11"/>
      <c r="I859" s="25">
        <v>3.34</v>
      </c>
      <c r="J859" s="25">
        <v>3.34</v>
      </c>
      <c r="K859" s="25">
        <v>14.57</v>
      </c>
      <c r="L859" s="11"/>
      <c r="M859" s="11"/>
      <c r="N859" s="25">
        <v>14.57</v>
      </c>
      <c r="O859" s="25">
        <v>17.91</v>
      </c>
      <c r="P859" s="27" t="str">
        <f>VLOOKUP(E859,[1]TDSheet!$E$16:$L$1056,8,0)</f>
        <v>"открытые запросы-предложения"</v>
      </c>
    </row>
    <row r="860" spans="1:16" s="2" customFormat="1" ht="24" x14ac:dyDescent="0.2">
      <c r="A860" s="22"/>
      <c r="B860" s="23"/>
      <c r="C860" s="24"/>
      <c r="D860" s="24"/>
      <c r="E860" s="44" t="s">
        <v>303</v>
      </c>
      <c r="F860" s="11" t="s">
        <v>26</v>
      </c>
      <c r="G860" s="11"/>
      <c r="H860" s="11"/>
      <c r="I860" s="25">
        <v>26.87</v>
      </c>
      <c r="J860" s="25">
        <v>26.87</v>
      </c>
      <c r="K860" s="25">
        <v>9.77</v>
      </c>
      <c r="L860" s="11"/>
      <c r="M860" s="25">
        <v>44.71</v>
      </c>
      <c r="N860" s="25">
        <v>54.48</v>
      </c>
      <c r="O860" s="25">
        <v>81.349999999999994</v>
      </c>
      <c r="P860" s="27" t="str">
        <f>VLOOKUP(E860,[1]TDSheet!$E$16:$L$1056,8,0)</f>
        <v>"открытые запросы-предложения"</v>
      </c>
    </row>
    <row r="861" spans="1:16" s="2" customFormat="1" ht="22.5" x14ac:dyDescent="0.2">
      <c r="A861" s="22"/>
      <c r="B861" s="23"/>
      <c r="C861" s="24"/>
      <c r="D861" s="24"/>
      <c r="E861" s="44" t="s">
        <v>283</v>
      </c>
      <c r="F861" s="11" t="s">
        <v>26</v>
      </c>
      <c r="G861" s="11"/>
      <c r="H861" s="11"/>
      <c r="I861" s="11"/>
      <c r="J861" s="11"/>
      <c r="K861" s="25">
        <v>0.18</v>
      </c>
      <c r="L861" s="25">
        <v>1.49</v>
      </c>
      <c r="M861" s="11"/>
      <c r="N861" s="25">
        <v>1.67</v>
      </c>
      <c r="O861" s="25">
        <v>1.67</v>
      </c>
      <c r="P861" s="27" t="str">
        <f>VLOOKUP(E861,[1]TDSheet!$E$16:$L$1056,8,0)</f>
        <v>"открытые запросы-предложения"</v>
      </c>
    </row>
    <row r="862" spans="1:16" s="2" customFormat="1" ht="22.5" x14ac:dyDescent="0.2">
      <c r="A862" s="22"/>
      <c r="B862" s="23"/>
      <c r="C862" s="24"/>
      <c r="D862" s="24"/>
      <c r="E862" s="44" t="s">
        <v>284</v>
      </c>
      <c r="F862" s="11" t="s">
        <v>26</v>
      </c>
      <c r="G862" s="11"/>
      <c r="H862" s="11"/>
      <c r="I862" s="11"/>
      <c r="J862" s="11"/>
      <c r="K862" s="11"/>
      <c r="L862" s="25">
        <v>687.32</v>
      </c>
      <c r="M862" s="11"/>
      <c r="N862" s="25">
        <v>687.32</v>
      </c>
      <c r="O862" s="25">
        <v>687.32</v>
      </c>
      <c r="P862" s="27" t="str">
        <f>VLOOKUP(E862,[1]TDSheet!$E$16:$L$1056,8,0)</f>
        <v>"открытые запросы-предложения"</v>
      </c>
    </row>
    <row r="863" spans="1:16" s="2" customFormat="1" ht="14.25" x14ac:dyDescent="0.2">
      <c r="A863" s="28"/>
      <c r="B863" s="29"/>
      <c r="C863" s="29"/>
      <c r="D863" s="29"/>
      <c r="E863" s="29"/>
      <c r="F863" s="29" t="s">
        <v>59</v>
      </c>
      <c r="G863" s="33">
        <v>3818.19</v>
      </c>
      <c r="H863" s="33">
        <v>3760.35</v>
      </c>
      <c r="I863" s="33">
        <v>4200.4799999999996</v>
      </c>
      <c r="J863" s="33">
        <v>11779.02</v>
      </c>
      <c r="K863" s="33">
        <v>4117.03</v>
      </c>
      <c r="L863" s="33">
        <v>7357.12</v>
      </c>
      <c r="M863" s="33">
        <v>12116.58</v>
      </c>
      <c r="N863" s="33">
        <v>23590.73</v>
      </c>
      <c r="O863" s="33">
        <v>35369.75</v>
      </c>
      <c r="P863" s="27"/>
    </row>
    <row r="864" spans="1:16" s="19" customFormat="1" ht="18" x14ac:dyDescent="0.25">
      <c r="A864" s="20"/>
      <c r="B864" s="20" t="s">
        <v>197</v>
      </c>
      <c r="C864" s="21"/>
      <c r="D864" s="21"/>
      <c r="E864" s="43"/>
      <c r="F864" s="20"/>
      <c r="P864" s="27"/>
    </row>
    <row r="865" spans="1:16" s="2" customFormat="1" ht="22.5" x14ac:dyDescent="0.2">
      <c r="A865" s="22"/>
      <c r="B865" s="23" t="s">
        <v>198</v>
      </c>
      <c r="C865" s="24" t="s">
        <v>199</v>
      </c>
      <c r="D865" s="24" t="s">
        <v>200</v>
      </c>
      <c r="E865" s="44" t="s">
        <v>270</v>
      </c>
      <c r="F865" s="11" t="s">
        <v>26</v>
      </c>
      <c r="G865" s="25">
        <v>42.91</v>
      </c>
      <c r="H865" s="25">
        <v>80.02</v>
      </c>
      <c r="I865" s="25">
        <v>36.71</v>
      </c>
      <c r="J865" s="25">
        <v>159.63999999999999</v>
      </c>
      <c r="K865" s="25">
        <v>98.76</v>
      </c>
      <c r="L865" s="25">
        <v>113.97</v>
      </c>
      <c r="M865" s="26">
        <v>21.1</v>
      </c>
      <c r="N865" s="25">
        <v>233.83</v>
      </c>
      <c r="O865" s="25">
        <v>393.47</v>
      </c>
      <c r="P865" s="27" t="s">
        <v>301</v>
      </c>
    </row>
    <row r="866" spans="1:16" s="2" customFormat="1" ht="22.5" x14ac:dyDescent="0.2">
      <c r="A866" s="22"/>
      <c r="B866" s="23"/>
      <c r="C866" s="24" t="s">
        <v>201</v>
      </c>
      <c r="D866" s="24" t="s">
        <v>202</v>
      </c>
      <c r="E866" s="44" t="s">
        <v>271</v>
      </c>
      <c r="F866" s="11" t="s">
        <v>26</v>
      </c>
      <c r="G866" s="25">
        <v>29.21</v>
      </c>
      <c r="H866" s="25">
        <v>27.19</v>
      </c>
      <c r="I866" s="25">
        <v>29.11</v>
      </c>
      <c r="J866" s="25">
        <v>85.51</v>
      </c>
      <c r="K866" s="25">
        <v>27.53</v>
      </c>
      <c r="L866" s="25">
        <v>23.58</v>
      </c>
      <c r="M866" s="25">
        <v>18.78</v>
      </c>
      <c r="N866" s="25">
        <v>69.89</v>
      </c>
      <c r="O866" s="26">
        <v>155.4</v>
      </c>
      <c r="P866" s="27" t="str">
        <f>VLOOKUP(E866,[1]TDSheet!$E$16:$L$1056,8,0)</f>
        <v>"открытые запросы-предложения"</v>
      </c>
    </row>
    <row r="867" spans="1:16" s="2" customFormat="1" ht="12" x14ac:dyDescent="0.2">
      <c r="A867" s="22"/>
      <c r="B867" s="23"/>
      <c r="C867" s="24" t="s">
        <v>203</v>
      </c>
      <c r="D867" s="24" t="s">
        <v>204</v>
      </c>
      <c r="E867" s="44" t="s">
        <v>82</v>
      </c>
      <c r="F867" s="11" t="s">
        <v>26</v>
      </c>
      <c r="G867" s="25">
        <v>854.06</v>
      </c>
      <c r="H867" s="25">
        <v>854.06</v>
      </c>
      <c r="I867" s="25">
        <v>854.06</v>
      </c>
      <c r="J867" s="32">
        <v>2562.1799999999998</v>
      </c>
      <c r="K867" s="25">
        <v>854.06</v>
      </c>
      <c r="L867" s="25">
        <v>854.06</v>
      </c>
      <c r="M867" s="25">
        <v>854.06</v>
      </c>
      <c r="N867" s="32">
        <v>2562.1799999999998</v>
      </c>
      <c r="O867" s="32">
        <v>5124.3599999999997</v>
      </c>
      <c r="P867" s="27" t="str">
        <f>VLOOKUP(E867,[1]TDSheet!$E$16:$L$1056,8,0)</f>
        <v>"прямые закупки"</v>
      </c>
    </row>
    <row r="868" spans="1:16" s="2" customFormat="1" ht="24" x14ac:dyDescent="0.2">
      <c r="A868" s="22"/>
      <c r="B868" s="23"/>
      <c r="C868" s="24" t="s">
        <v>199</v>
      </c>
      <c r="D868" s="24" t="s">
        <v>205</v>
      </c>
      <c r="E868" s="44" t="s">
        <v>272</v>
      </c>
      <c r="F868" s="11" t="s">
        <v>26</v>
      </c>
      <c r="G868" s="32">
        <v>1439.09</v>
      </c>
      <c r="H868" s="32">
        <v>1430.47</v>
      </c>
      <c r="I868" s="32">
        <v>1506.57</v>
      </c>
      <c r="J868" s="32">
        <v>4376.13</v>
      </c>
      <c r="K868" s="32">
        <v>1469.01</v>
      </c>
      <c r="L868" s="32">
        <v>1469.01</v>
      </c>
      <c r="M868" s="32">
        <v>-5505.96</v>
      </c>
      <c r="N868" s="32">
        <v>-2567.94</v>
      </c>
      <c r="O868" s="32">
        <v>1808.19</v>
      </c>
      <c r="P868" s="27" t="str">
        <f>VLOOKUP(E868,[1]TDSheet!$E$16:$L$1056,8,0)</f>
        <v>"прямые закупки"</v>
      </c>
    </row>
    <row r="869" spans="1:16" s="2" customFormat="1" ht="12" x14ac:dyDescent="0.2">
      <c r="A869" s="22"/>
      <c r="B869" s="23"/>
      <c r="C869" s="24" t="s">
        <v>206</v>
      </c>
      <c r="D869" s="24" t="s">
        <v>207</v>
      </c>
      <c r="E869" s="44" t="s">
        <v>86</v>
      </c>
      <c r="F869" s="11" t="s">
        <v>26</v>
      </c>
      <c r="G869" s="25">
        <v>300.51</v>
      </c>
      <c r="H869" s="25">
        <v>300.51</v>
      </c>
      <c r="I869" s="25">
        <v>300.51</v>
      </c>
      <c r="J869" s="25">
        <v>901.53</v>
      </c>
      <c r="K869" s="25">
        <v>300.51</v>
      </c>
      <c r="L869" s="25">
        <v>300.51</v>
      </c>
      <c r="M869" s="25">
        <v>300.51</v>
      </c>
      <c r="N869" s="25">
        <v>901.53</v>
      </c>
      <c r="O869" s="32">
        <v>1803.06</v>
      </c>
      <c r="P869" s="27" t="str">
        <f>VLOOKUP(E869,[1]TDSheet!$E$16:$L$1056,8,0)</f>
        <v>"прямые закупки"</v>
      </c>
    </row>
    <row r="870" spans="1:16" s="2" customFormat="1" ht="12" x14ac:dyDescent="0.2">
      <c r="A870" s="22"/>
      <c r="B870" s="23"/>
      <c r="C870" s="24" t="s">
        <v>208</v>
      </c>
      <c r="D870" s="24" t="s">
        <v>209</v>
      </c>
      <c r="E870" s="44" t="s">
        <v>27</v>
      </c>
      <c r="F870" s="11" t="s">
        <v>26</v>
      </c>
      <c r="G870" s="25">
        <v>58.88</v>
      </c>
      <c r="H870" s="25">
        <v>58.88</v>
      </c>
      <c r="I870" s="25">
        <v>58.88</v>
      </c>
      <c r="J870" s="25">
        <v>176.64</v>
      </c>
      <c r="K870" s="25">
        <v>59.37</v>
      </c>
      <c r="L870" s="25">
        <v>59.37</v>
      </c>
      <c r="M870" s="25">
        <v>61.14</v>
      </c>
      <c r="N870" s="25">
        <v>179.88</v>
      </c>
      <c r="O870" s="25">
        <v>356.52</v>
      </c>
      <c r="P870" s="27" t="str">
        <f>VLOOKUP(E870,[1]TDSheet!$E$16:$L$1056,8,0)</f>
        <v>"прямые закупки"</v>
      </c>
    </row>
    <row r="871" spans="1:16" s="2" customFormat="1" ht="22.5" x14ac:dyDescent="0.2">
      <c r="A871" s="22"/>
      <c r="B871" s="23"/>
      <c r="C871" s="24" t="s">
        <v>210</v>
      </c>
      <c r="D871" s="24" t="s">
        <v>211</v>
      </c>
      <c r="E871" s="44" t="s">
        <v>28</v>
      </c>
      <c r="F871" s="11" t="s">
        <v>26</v>
      </c>
      <c r="G871" s="25">
        <v>657.12</v>
      </c>
      <c r="H871" s="25">
        <v>629.16</v>
      </c>
      <c r="I871" s="25">
        <v>632.46</v>
      </c>
      <c r="J871" s="32">
        <v>1918.74</v>
      </c>
      <c r="K871" s="18">
        <v>634</v>
      </c>
      <c r="L871" s="25">
        <v>571.38</v>
      </c>
      <c r="M871" s="25">
        <v>527.07000000000005</v>
      </c>
      <c r="N871" s="32">
        <v>1732.45</v>
      </c>
      <c r="O871" s="32">
        <v>3651.19</v>
      </c>
      <c r="P871" s="27" t="str">
        <f>VLOOKUP(E871,[1]TDSheet!$E$16:$L$1056,8,0)</f>
        <v>"открытые запросы-предложения"</v>
      </c>
    </row>
    <row r="872" spans="1:16" s="2" customFormat="1" ht="22.5" x14ac:dyDescent="0.2">
      <c r="A872" s="22"/>
      <c r="B872" s="23"/>
      <c r="C872" s="24" t="s">
        <v>210</v>
      </c>
      <c r="D872" s="24" t="s">
        <v>212</v>
      </c>
      <c r="E872" s="44" t="s">
        <v>29</v>
      </c>
      <c r="F872" s="11" t="s">
        <v>26</v>
      </c>
      <c r="G872" s="25">
        <v>38.96</v>
      </c>
      <c r="H872" s="25">
        <v>38.409999999999997</v>
      </c>
      <c r="I872" s="26">
        <v>38.5</v>
      </c>
      <c r="J872" s="25">
        <v>115.87</v>
      </c>
      <c r="K872" s="25">
        <v>38.549999999999997</v>
      </c>
      <c r="L872" s="25">
        <v>35.020000000000003</v>
      </c>
      <c r="M872" s="25">
        <v>20.79</v>
      </c>
      <c r="N872" s="25">
        <v>94.36</v>
      </c>
      <c r="O872" s="25">
        <v>210.23</v>
      </c>
      <c r="P872" s="27" t="str">
        <f>VLOOKUP(E872,[1]TDSheet!$E$16:$L$1056,8,0)</f>
        <v>"открытые запросы-предложения"</v>
      </c>
    </row>
    <row r="873" spans="1:16" s="2" customFormat="1" ht="12" x14ac:dyDescent="0.2">
      <c r="A873" s="22"/>
      <c r="B873" s="23"/>
      <c r="C873" s="24" t="s">
        <v>213</v>
      </c>
      <c r="D873" s="24" t="s">
        <v>214</v>
      </c>
      <c r="E873" s="44" t="s">
        <v>273</v>
      </c>
      <c r="F873" s="11" t="s">
        <v>26</v>
      </c>
      <c r="G873" s="25">
        <v>2.72</v>
      </c>
      <c r="H873" s="25">
        <v>1.83</v>
      </c>
      <c r="I873" s="25">
        <v>1.38</v>
      </c>
      <c r="J873" s="25">
        <v>5.93</v>
      </c>
      <c r="K873" s="25">
        <v>1.76</v>
      </c>
      <c r="L873" s="25">
        <v>1.59</v>
      </c>
      <c r="M873" s="26">
        <v>0.7</v>
      </c>
      <c r="N873" s="25">
        <v>4.05</v>
      </c>
      <c r="O873" s="25">
        <v>9.98</v>
      </c>
      <c r="P873" s="27" t="str">
        <f>VLOOKUP(E873,[1]TDSheet!$E$16:$L$1056,8,0)</f>
        <v>"прямые закупки"</v>
      </c>
    </row>
    <row r="874" spans="1:16" s="2" customFormat="1" ht="22.5" x14ac:dyDescent="0.2">
      <c r="A874" s="22"/>
      <c r="B874" s="23" t="s">
        <v>215</v>
      </c>
      <c r="C874" s="24" t="s">
        <v>216</v>
      </c>
      <c r="D874" s="24" t="s">
        <v>217</v>
      </c>
      <c r="E874" s="44" t="s">
        <v>274</v>
      </c>
      <c r="F874" s="11" t="s">
        <v>26</v>
      </c>
      <c r="G874" s="25">
        <v>1.96</v>
      </c>
      <c r="H874" s="25">
        <v>1.39</v>
      </c>
      <c r="I874" s="25">
        <v>0.12</v>
      </c>
      <c r="J874" s="25">
        <v>3.47</v>
      </c>
      <c r="K874" s="25">
        <v>0.88</v>
      </c>
      <c r="L874" s="11"/>
      <c r="M874" s="11"/>
      <c r="N874" s="25">
        <v>0.88</v>
      </c>
      <c r="O874" s="25">
        <v>4.3499999999999996</v>
      </c>
      <c r="P874" s="27" t="str">
        <f>VLOOKUP(E874,[1]TDSheet!$E$16:$L$1056,8,0)</f>
        <v>"открытые запросы-предложения"</v>
      </c>
    </row>
    <row r="875" spans="1:16" s="2" customFormat="1" ht="22.5" x14ac:dyDescent="0.2">
      <c r="A875" s="22"/>
      <c r="B875" s="23"/>
      <c r="C875" s="24" t="s">
        <v>218</v>
      </c>
      <c r="D875" s="24" t="s">
        <v>219</v>
      </c>
      <c r="E875" s="44" t="s">
        <v>73</v>
      </c>
      <c r="F875" s="11" t="s">
        <v>26</v>
      </c>
      <c r="G875" s="25">
        <v>1.63</v>
      </c>
      <c r="H875" s="25">
        <v>1.62</v>
      </c>
      <c r="I875" s="25">
        <v>1.63</v>
      </c>
      <c r="J875" s="25">
        <v>4.88</v>
      </c>
      <c r="K875" s="25">
        <v>0.81</v>
      </c>
      <c r="L875" s="11"/>
      <c r="M875" s="11"/>
      <c r="N875" s="25">
        <v>0.81</v>
      </c>
      <c r="O875" s="25">
        <v>5.69</v>
      </c>
      <c r="P875" s="27" t="str">
        <f>VLOOKUP(E875,[1]TDSheet!$E$16:$L$1056,8,0)</f>
        <v>"открытые запросы-предложения"</v>
      </c>
    </row>
    <row r="876" spans="1:16" s="2" customFormat="1" ht="22.5" x14ac:dyDescent="0.2">
      <c r="A876" s="22"/>
      <c r="B876" s="23"/>
      <c r="C876" s="24" t="s">
        <v>218</v>
      </c>
      <c r="D876" s="24" t="s">
        <v>220</v>
      </c>
      <c r="E876" s="44" t="s">
        <v>285</v>
      </c>
      <c r="F876" s="11" t="s">
        <v>26</v>
      </c>
      <c r="G876" s="26">
        <v>0.8</v>
      </c>
      <c r="H876" s="25">
        <v>14.34</v>
      </c>
      <c r="I876" s="25">
        <v>9.19</v>
      </c>
      <c r="J876" s="25">
        <v>24.33</v>
      </c>
      <c r="K876" s="25">
        <v>50.48</v>
      </c>
      <c r="L876" s="26">
        <v>12.9</v>
      </c>
      <c r="M876" s="25">
        <v>245.69</v>
      </c>
      <c r="N876" s="25">
        <v>309.07</v>
      </c>
      <c r="O876" s="26">
        <v>333.4</v>
      </c>
      <c r="P876" s="27" t="str">
        <f>VLOOKUP(E876,[1]TDSheet!$E$16:$L$1056,8,0)</f>
        <v>"открытые запросы-предложения"</v>
      </c>
    </row>
    <row r="877" spans="1:16" s="2" customFormat="1" ht="22.5" x14ac:dyDescent="0.2">
      <c r="A877" s="22"/>
      <c r="B877" s="23"/>
      <c r="C877" s="24" t="s">
        <v>199</v>
      </c>
      <c r="D877" s="24" t="s">
        <v>221</v>
      </c>
      <c r="E877" s="44" t="s">
        <v>30</v>
      </c>
      <c r="F877" s="11" t="s">
        <v>26</v>
      </c>
      <c r="G877" s="25">
        <v>188.18</v>
      </c>
      <c r="H877" s="25">
        <v>222.09</v>
      </c>
      <c r="I877" s="25">
        <v>230.02</v>
      </c>
      <c r="J877" s="25">
        <v>640.29</v>
      </c>
      <c r="K877" s="25">
        <v>190.16</v>
      </c>
      <c r="L877" s="25">
        <v>164.02</v>
      </c>
      <c r="M877" s="25">
        <v>180.25</v>
      </c>
      <c r="N877" s="25">
        <v>534.42999999999995</v>
      </c>
      <c r="O877" s="32">
        <v>1174.72</v>
      </c>
      <c r="P877" s="27" t="str">
        <f>VLOOKUP(E877,[1]TDSheet!$E$16:$L$1056,8,0)</f>
        <v>"открытые запросы-предложения"</v>
      </c>
    </row>
    <row r="878" spans="1:16" s="2" customFormat="1" ht="22.5" x14ac:dyDescent="0.2">
      <c r="A878" s="22"/>
      <c r="B878" s="23"/>
      <c r="C878" s="24" t="s">
        <v>213</v>
      </c>
      <c r="D878" s="24" t="s">
        <v>222</v>
      </c>
      <c r="E878" s="44" t="s">
        <v>275</v>
      </c>
      <c r="F878" s="11" t="s">
        <v>26</v>
      </c>
      <c r="G878" s="26">
        <v>1.1000000000000001</v>
      </c>
      <c r="H878" s="25">
        <v>3.01</v>
      </c>
      <c r="I878" s="26">
        <v>3.8</v>
      </c>
      <c r="J878" s="25">
        <v>7.91</v>
      </c>
      <c r="K878" s="25">
        <v>3.32</v>
      </c>
      <c r="L878" s="25">
        <v>23.38</v>
      </c>
      <c r="M878" s="25">
        <v>21.08</v>
      </c>
      <c r="N878" s="25">
        <v>47.78</v>
      </c>
      <c r="O878" s="25">
        <v>55.69</v>
      </c>
      <c r="P878" s="27" t="s">
        <v>301</v>
      </c>
    </row>
    <row r="879" spans="1:16" s="2" customFormat="1" ht="22.5" x14ac:dyDescent="0.2">
      <c r="A879" s="22"/>
      <c r="B879" s="23"/>
      <c r="C879" s="24" t="s">
        <v>218</v>
      </c>
      <c r="D879" s="24" t="s">
        <v>223</v>
      </c>
      <c r="E879" s="44" t="s">
        <v>31</v>
      </c>
      <c r="F879" s="11" t="s">
        <v>26</v>
      </c>
      <c r="G879" s="25">
        <v>18.03</v>
      </c>
      <c r="H879" s="25">
        <v>68.72</v>
      </c>
      <c r="I879" s="25">
        <v>112.98</v>
      </c>
      <c r="J879" s="25">
        <v>199.73</v>
      </c>
      <c r="K879" s="25">
        <v>91.52</v>
      </c>
      <c r="L879" s="25">
        <v>52.83</v>
      </c>
      <c r="M879" s="25">
        <v>122.91</v>
      </c>
      <c r="N879" s="25">
        <v>267.26</v>
      </c>
      <c r="O879" s="25">
        <v>466.99</v>
      </c>
      <c r="P879" s="27" t="str">
        <f>VLOOKUP(E879,[1]TDSheet!$E$16:$L$1056,8,0)</f>
        <v>"открытые запросы-предложения"</v>
      </c>
    </row>
    <row r="880" spans="1:16" s="2" customFormat="1" ht="22.5" x14ac:dyDescent="0.2">
      <c r="A880" s="22"/>
      <c r="B880" s="23"/>
      <c r="C880" s="24" t="s">
        <v>199</v>
      </c>
      <c r="D880" s="24" t="s">
        <v>167</v>
      </c>
      <c r="E880" s="44" t="s">
        <v>277</v>
      </c>
      <c r="F880" s="11" t="s">
        <v>26</v>
      </c>
      <c r="G880" s="25">
        <v>12.38</v>
      </c>
      <c r="H880" s="25">
        <v>22.43</v>
      </c>
      <c r="I880" s="25">
        <v>1.07</v>
      </c>
      <c r="J880" s="25">
        <v>35.880000000000003</v>
      </c>
      <c r="K880" s="25">
        <v>8.11</v>
      </c>
      <c r="L880" s="11"/>
      <c r="M880" s="25">
        <v>3.48</v>
      </c>
      <c r="N880" s="25">
        <v>11.59</v>
      </c>
      <c r="O880" s="25">
        <v>47.47</v>
      </c>
      <c r="P880" s="27" t="str">
        <f>VLOOKUP(E880,[1]TDSheet!$E$16:$L$1056,8,0)</f>
        <v>"открытые запросы-предложения"</v>
      </c>
    </row>
    <row r="881" spans="1:16" s="2" customFormat="1" ht="22.5" x14ac:dyDescent="0.2">
      <c r="A881" s="22"/>
      <c r="B881" s="23"/>
      <c r="C881" s="24" t="s">
        <v>218</v>
      </c>
      <c r="D881" s="24" t="s">
        <v>224</v>
      </c>
      <c r="E881" s="44" t="s">
        <v>278</v>
      </c>
      <c r="F881" s="11" t="s">
        <v>26</v>
      </c>
      <c r="G881" s="25">
        <v>22.07</v>
      </c>
      <c r="H881" s="11"/>
      <c r="I881" s="25">
        <v>38.75</v>
      </c>
      <c r="J881" s="25">
        <v>60.82</v>
      </c>
      <c r="K881" s="25">
        <v>24.92</v>
      </c>
      <c r="L881" s="11"/>
      <c r="M881" s="25">
        <v>7.96</v>
      </c>
      <c r="N881" s="25">
        <v>32.880000000000003</v>
      </c>
      <c r="O881" s="26">
        <v>93.7</v>
      </c>
      <c r="P881" s="27" t="str">
        <f>VLOOKUP(E881,[1]TDSheet!$E$16:$L$1056,8,0)</f>
        <v>"открытые запросы-предложения"</v>
      </c>
    </row>
    <row r="882" spans="1:16" s="2" customFormat="1" ht="22.5" x14ac:dyDescent="0.2">
      <c r="A882" s="22"/>
      <c r="B882" s="23"/>
      <c r="C882" s="24" t="s">
        <v>218</v>
      </c>
      <c r="D882" s="24" t="s">
        <v>225</v>
      </c>
      <c r="E882" s="44" t="s">
        <v>276</v>
      </c>
      <c r="F882" s="11" t="s">
        <v>26</v>
      </c>
      <c r="G882" s="25">
        <v>15.23</v>
      </c>
      <c r="H882" s="11"/>
      <c r="I882" s="11"/>
      <c r="J882" s="25">
        <v>15.23</v>
      </c>
      <c r="K882" s="25">
        <v>17.260000000000002</v>
      </c>
      <c r="L882" s="25">
        <v>50.52</v>
      </c>
      <c r="M882" s="11"/>
      <c r="N882" s="25">
        <v>67.78</v>
      </c>
      <c r="O882" s="25">
        <v>83.01</v>
      </c>
      <c r="P882" s="27" t="str">
        <f>VLOOKUP(E882,[1]TDSheet!$E$16:$L$1056,8,0)</f>
        <v>"открытые запросы-предложения"</v>
      </c>
    </row>
    <row r="883" spans="1:16" s="2" customFormat="1" ht="22.5" x14ac:dyDescent="0.2">
      <c r="A883" s="22"/>
      <c r="B883" s="23"/>
      <c r="C883" s="24" t="s">
        <v>218</v>
      </c>
      <c r="D883" s="24" t="s">
        <v>226</v>
      </c>
      <c r="E883" s="44" t="s">
        <v>53</v>
      </c>
      <c r="F883" s="11" t="s">
        <v>26</v>
      </c>
      <c r="G883" s="25">
        <v>118.57</v>
      </c>
      <c r="H883" s="25">
        <v>91.15</v>
      </c>
      <c r="I883" s="25">
        <v>32.049999999999997</v>
      </c>
      <c r="J883" s="25">
        <v>241.77</v>
      </c>
      <c r="K883" s="25">
        <v>151.62</v>
      </c>
      <c r="L883" s="25">
        <v>59.04</v>
      </c>
      <c r="M883" s="25">
        <v>102.43</v>
      </c>
      <c r="N883" s="25">
        <v>313.08999999999997</v>
      </c>
      <c r="O883" s="25">
        <v>554.86</v>
      </c>
      <c r="P883" s="27" t="str">
        <f>VLOOKUP(E883,[1]TDSheet!$E$16:$L$1056,8,0)</f>
        <v>"открытые запросы-предложения"</v>
      </c>
    </row>
    <row r="884" spans="1:16" s="2" customFormat="1" ht="22.5" x14ac:dyDescent="0.2">
      <c r="A884" s="22"/>
      <c r="B884" s="23"/>
      <c r="C884" s="24" t="s">
        <v>218</v>
      </c>
      <c r="D884" s="24" t="s">
        <v>227</v>
      </c>
      <c r="E884" s="44" t="s">
        <v>32</v>
      </c>
      <c r="F884" s="11" t="s">
        <v>26</v>
      </c>
      <c r="G884" s="25">
        <v>48.07</v>
      </c>
      <c r="H884" s="25">
        <v>17.22</v>
      </c>
      <c r="I884" s="25">
        <v>91.65</v>
      </c>
      <c r="J884" s="25">
        <v>156.94</v>
      </c>
      <c r="K884" s="25">
        <v>23.76</v>
      </c>
      <c r="L884" s="25">
        <v>20.03</v>
      </c>
      <c r="M884" s="25">
        <v>33.57</v>
      </c>
      <c r="N884" s="25">
        <v>77.36</v>
      </c>
      <c r="O884" s="26">
        <v>234.3</v>
      </c>
      <c r="P884" s="27" t="str">
        <f>VLOOKUP(E884,[1]TDSheet!$E$16:$L$1056,8,0)</f>
        <v>"открытые запросы-предложения"</v>
      </c>
    </row>
    <row r="885" spans="1:16" s="2" customFormat="1" ht="22.5" x14ac:dyDescent="0.2">
      <c r="A885" s="22"/>
      <c r="B885" s="23"/>
      <c r="C885" s="24" t="s">
        <v>216</v>
      </c>
      <c r="D885" s="24" t="s">
        <v>228</v>
      </c>
      <c r="E885" s="44" t="s">
        <v>292</v>
      </c>
      <c r="F885" s="11" t="s">
        <v>26</v>
      </c>
      <c r="G885" s="25">
        <v>1.37</v>
      </c>
      <c r="H885" s="25">
        <v>0.75</v>
      </c>
      <c r="I885" s="25">
        <v>0.56999999999999995</v>
      </c>
      <c r="J885" s="25">
        <v>2.69</v>
      </c>
      <c r="K885" s="26">
        <v>1.2</v>
      </c>
      <c r="L885" s="25">
        <v>1.08</v>
      </c>
      <c r="M885" s="25">
        <v>0.48</v>
      </c>
      <c r="N885" s="25">
        <v>2.76</v>
      </c>
      <c r="O885" s="25">
        <v>5.45</v>
      </c>
      <c r="P885" s="27" t="str">
        <f>VLOOKUP(E885,[1]TDSheet!$E$16:$L$1056,8,0)</f>
        <v>"открытые запросы-предложения"</v>
      </c>
    </row>
    <row r="886" spans="1:16" s="2" customFormat="1" ht="22.5" x14ac:dyDescent="0.2">
      <c r="A886" s="22"/>
      <c r="B886" s="23"/>
      <c r="C886" s="24" t="s">
        <v>216</v>
      </c>
      <c r="D886" s="24" t="s">
        <v>229</v>
      </c>
      <c r="E886" s="44" t="s">
        <v>33</v>
      </c>
      <c r="F886" s="11" t="s">
        <v>26</v>
      </c>
      <c r="G886" s="25">
        <v>0.94</v>
      </c>
      <c r="H886" s="25">
        <v>0.47</v>
      </c>
      <c r="I886" s="25">
        <v>30.99</v>
      </c>
      <c r="J886" s="26">
        <v>32.4</v>
      </c>
      <c r="K886" s="25">
        <v>13.05</v>
      </c>
      <c r="L886" s="26">
        <v>5.5</v>
      </c>
      <c r="M886" s="25">
        <v>21.78</v>
      </c>
      <c r="N886" s="25">
        <v>40.33</v>
      </c>
      <c r="O886" s="25">
        <v>72.73</v>
      </c>
      <c r="P886" s="27" t="str">
        <f>VLOOKUP(E886,[1]TDSheet!$E$16:$L$1056,8,0)</f>
        <v>"открытые запросы-предложения"</v>
      </c>
    </row>
    <row r="887" spans="1:16" s="2" customFormat="1" ht="22.5" x14ac:dyDescent="0.2">
      <c r="A887" s="22"/>
      <c r="B887" s="23"/>
      <c r="C887" s="24" t="s">
        <v>218</v>
      </c>
      <c r="D887" s="24" t="s">
        <v>230</v>
      </c>
      <c r="E887" s="44" t="s">
        <v>34</v>
      </c>
      <c r="F887" s="11" t="s">
        <v>26</v>
      </c>
      <c r="G887" s="26">
        <v>13.5</v>
      </c>
      <c r="H887" s="25">
        <v>10.78</v>
      </c>
      <c r="I887" s="25">
        <v>25.83</v>
      </c>
      <c r="J887" s="25">
        <v>50.11</v>
      </c>
      <c r="K887" s="25">
        <v>53.18</v>
      </c>
      <c r="L887" s="25">
        <v>22.67</v>
      </c>
      <c r="M887" s="25">
        <v>-1.1299999999999999</v>
      </c>
      <c r="N887" s="25">
        <v>74.72</v>
      </c>
      <c r="O887" s="25">
        <v>124.83</v>
      </c>
      <c r="P887" s="27" t="str">
        <f>VLOOKUP(E887,[1]TDSheet!$E$16:$L$1056,8,0)</f>
        <v>"открытые запросы-предложения"</v>
      </c>
    </row>
    <row r="888" spans="1:16" s="2" customFormat="1" ht="22.5" x14ac:dyDescent="0.2">
      <c r="A888" s="22"/>
      <c r="B888" s="23"/>
      <c r="C888" s="24" t="s">
        <v>216</v>
      </c>
      <c r="D888" s="24" t="s">
        <v>231</v>
      </c>
      <c r="E888" s="44" t="s">
        <v>35</v>
      </c>
      <c r="F888" s="11" t="s">
        <v>26</v>
      </c>
      <c r="G888" s="25">
        <v>4.3899999999999997</v>
      </c>
      <c r="H888" s="26">
        <v>27.3</v>
      </c>
      <c r="I888" s="25">
        <v>7.45</v>
      </c>
      <c r="J888" s="25">
        <v>39.14</v>
      </c>
      <c r="K888" s="25">
        <v>12.59</v>
      </c>
      <c r="L888" s="25">
        <v>0.56000000000000005</v>
      </c>
      <c r="M888" s="25">
        <v>5.76</v>
      </c>
      <c r="N888" s="25">
        <v>18.91</v>
      </c>
      <c r="O888" s="25">
        <v>58.05</v>
      </c>
      <c r="P888" s="27" t="str">
        <f>VLOOKUP(E888,[1]TDSheet!$E$16:$L$1056,8,0)</f>
        <v>"открытые запросы-предложения"</v>
      </c>
    </row>
    <row r="889" spans="1:16" s="2" customFormat="1" ht="22.5" x14ac:dyDescent="0.2">
      <c r="A889" s="22"/>
      <c r="B889" s="23"/>
      <c r="C889" s="24" t="s">
        <v>218</v>
      </c>
      <c r="D889" s="24" t="s">
        <v>232</v>
      </c>
      <c r="E889" s="44" t="s">
        <v>36</v>
      </c>
      <c r="F889" s="11" t="s">
        <v>26</v>
      </c>
      <c r="G889" s="25">
        <v>52.76</v>
      </c>
      <c r="H889" s="25">
        <v>46.31</v>
      </c>
      <c r="I889" s="25">
        <v>52.41</v>
      </c>
      <c r="J889" s="25">
        <v>151.47999999999999</v>
      </c>
      <c r="K889" s="25">
        <v>47.65</v>
      </c>
      <c r="L889" s="25">
        <v>44.29</v>
      </c>
      <c r="M889" s="26">
        <v>38.9</v>
      </c>
      <c r="N889" s="25">
        <v>130.84</v>
      </c>
      <c r="O889" s="25">
        <v>282.32</v>
      </c>
      <c r="P889" s="27" t="str">
        <f>VLOOKUP(E889,[1]TDSheet!$E$16:$L$1056,8,0)</f>
        <v>"открытые запросы-предложения"</v>
      </c>
    </row>
    <row r="890" spans="1:16" s="2" customFormat="1" ht="12" x14ac:dyDescent="0.2">
      <c r="A890" s="22"/>
      <c r="B890" s="23"/>
      <c r="C890" s="24" t="s">
        <v>218</v>
      </c>
      <c r="D890" s="24" t="s">
        <v>233</v>
      </c>
      <c r="E890" s="44" t="s">
        <v>279</v>
      </c>
      <c r="F890" s="11" t="s">
        <v>26</v>
      </c>
      <c r="G890" s="25">
        <v>18.02</v>
      </c>
      <c r="H890" s="25">
        <v>12.89</v>
      </c>
      <c r="I890" s="25">
        <v>11.99</v>
      </c>
      <c r="J890" s="26">
        <v>42.9</v>
      </c>
      <c r="K890" s="26">
        <v>10.3</v>
      </c>
      <c r="L890" s="11"/>
      <c r="M890" s="25">
        <v>3.78</v>
      </c>
      <c r="N890" s="25">
        <v>14.08</v>
      </c>
      <c r="O890" s="25">
        <v>56.98</v>
      </c>
      <c r="P890" s="27" t="str">
        <f>VLOOKUP(E890,[1]TDSheet!$E$16:$L$1056,8,0)</f>
        <v>"прямые закупки"</v>
      </c>
    </row>
    <row r="891" spans="1:16" s="2" customFormat="1" ht="12" x14ac:dyDescent="0.2">
      <c r="A891" s="22"/>
      <c r="B891" s="23"/>
      <c r="C891" s="24" t="s">
        <v>218</v>
      </c>
      <c r="D891" s="24" t="s">
        <v>234</v>
      </c>
      <c r="E891" s="44" t="s">
        <v>282</v>
      </c>
      <c r="F891" s="11" t="s">
        <v>26</v>
      </c>
      <c r="G891" s="25">
        <v>50.54</v>
      </c>
      <c r="H891" s="25">
        <v>48.32</v>
      </c>
      <c r="I891" s="25">
        <v>66.16</v>
      </c>
      <c r="J891" s="25">
        <v>165.02</v>
      </c>
      <c r="K891" s="25">
        <v>48.07</v>
      </c>
      <c r="L891" s="11"/>
      <c r="M891" s="25">
        <v>37.14</v>
      </c>
      <c r="N891" s="25">
        <v>85.21</v>
      </c>
      <c r="O891" s="25">
        <v>250.23</v>
      </c>
      <c r="P891" s="27" t="str">
        <f>VLOOKUP(E891,[1]TDSheet!$E$16:$L$1056,8,0)</f>
        <v>"прямые закупки"</v>
      </c>
    </row>
    <row r="892" spans="1:16" s="2" customFormat="1" ht="22.5" x14ac:dyDescent="0.2">
      <c r="A892" s="22"/>
      <c r="B892" s="23"/>
      <c r="C892" s="24" t="s">
        <v>218</v>
      </c>
      <c r="D892" s="24" t="s">
        <v>235</v>
      </c>
      <c r="E892" s="44" t="s">
        <v>290</v>
      </c>
      <c r="F892" s="11" t="s">
        <v>26</v>
      </c>
      <c r="G892" s="25">
        <v>21.26</v>
      </c>
      <c r="H892" s="25">
        <v>18.68</v>
      </c>
      <c r="I892" s="18">
        <v>20</v>
      </c>
      <c r="J892" s="25">
        <v>59.94</v>
      </c>
      <c r="K892" s="25">
        <v>18.260000000000002</v>
      </c>
      <c r="L892" s="25">
        <v>17.059999999999999</v>
      </c>
      <c r="M892" s="25">
        <v>14.62</v>
      </c>
      <c r="N892" s="25">
        <v>49.94</v>
      </c>
      <c r="O892" s="25">
        <v>109.88</v>
      </c>
      <c r="P892" s="27" t="str">
        <f>VLOOKUP(E892,[1]TDSheet!$E$16:$L$1056,8,0)</f>
        <v>"открытые запросы-предложения"</v>
      </c>
    </row>
    <row r="893" spans="1:16" s="2" customFormat="1" ht="12" x14ac:dyDescent="0.2">
      <c r="A893" s="22"/>
      <c r="B893" s="23"/>
      <c r="C893" s="24" t="s">
        <v>216</v>
      </c>
      <c r="D893" s="24" t="s">
        <v>236</v>
      </c>
      <c r="E893" s="44" t="s">
        <v>37</v>
      </c>
      <c r="F893" s="11" t="s">
        <v>26</v>
      </c>
      <c r="G893" s="25">
        <v>9.58</v>
      </c>
      <c r="H893" s="25">
        <v>10.11</v>
      </c>
      <c r="I893" s="25">
        <v>12.85</v>
      </c>
      <c r="J893" s="25">
        <v>32.54</v>
      </c>
      <c r="K893" s="25">
        <v>11.11</v>
      </c>
      <c r="L893" s="25">
        <v>52.35</v>
      </c>
      <c r="M893" s="25">
        <v>29.38</v>
      </c>
      <c r="N893" s="25">
        <v>92.84</v>
      </c>
      <c r="O893" s="25">
        <v>125.38</v>
      </c>
      <c r="P893" s="27" t="str">
        <f>VLOOKUP(E893,[1]TDSheet!$E$16:$L$1056,8,0)</f>
        <v>"прямые закупки"</v>
      </c>
    </row>
    <row r="894" spans="1:16" s="2" customFormat="1" ht="12" x14ac:dyDescent="0.2">
      <c r="A894" s="22"/>
      <c r="B894" s="23"/>
      <c r="C894" s="24" t="s">
        <v>199</v>
      </c>
      <c r="D894" s="24" t="s">
        <v>237</v>
      </c>
      <c r="E894" s="44" t="s">
        <v>38</v>
      </c>
      <c r="F894" s="11" t="s">
        <v>26</v>
      </c>
      <c r="G894" s="25">
        <v>21.13</v>
      </c>
      <c r="H894" s="25">
        <v>36.35</v>
      </c>
      <c r="I894" s="25">
        <v>22.66</v>
      </c>
      <c r="J894" s="25">
        <v>80.14</v>
      </c>
      <c r="K894" s="25">
        <v>151.47999999999999</v>
      </c>
      <c r="L894" s="26">
        <v>76.8</v>
      </c>
      <c r="M894" s="26">
        <v>60.5</v>
      </c>
      <c r="N894" s="25">
        <v>288.77999999999997</v>
      </c>
      <c r="O894" s="25">
        <v>368.92</v>
      </c>
      <c r="P894" s="27" t="str">
        <f>VLOOKUP(E894,[1]TDSheet!$E$16:$L$1056,8,0)</f>
        <v>"прямые закупки"</v>
      </c>
    </row>
    <row r="895" spans="1:16" s="2" customFormat="1" ht="22.5" x14ac:dyDescent="0.2">
      <c r="A895" s="22"/>
      <c r="B895" s="23"/>
      <c r="C895" s="24" t="s">
        <v>218</v>
      </c>
      <c r="D895" s="24" t="s">
        <v>238</v>
      </c>
      <c r="E895" s="44" t="s">
        <v>39</v>
      </c>
      <c r="F895" s="11" t="s">
        <v>26</v>
      </c>
      <c r="G895" s="25">
        <v>69.52</v>
      </c>
      <c r="H895" s="26">
        <v>55.8</v>
      </c>
      <c r="I895" s="25">
        <v>58.46</v>
      </c>
      <c r="J895" s="25">
        <v>183.78</v>
      </c>
      <c r="K895" s="25">
        <v>52.46</v>
      </c>
      <c r="L895" s="26">
        <v>36.299999999999997</v>
      </c>
      <c r="M895" s="25">
        <v>26.55</v>
      </c>
      <c r="N895" s="25">
        <v>115.31</v>
      </c>
      <c r="O895" s="25">
        <v>299.08999999999997</v>
      </c>
      <c r="P895" s="27" t="str">
        <f>VLOOKUP(E895,[1]TDSheet!$E$16:$L$1056,8,0)</f>
        <v>"открытые запросы-предложения"</v>
      </c>
    </row>
    <row r="896" spans="1:16" s="2" customFormat="1" ht="22.5" x14ac:dyDescent="0.2">
      <c r="A896" s="22"/>
      <c r="B896" s="23"/>
      <c r="C896" s="24" t="s">
        <v>210</v>
      </c>
      <c r="D896" s="24" t="s">
        <v>239</v>
      </c>
      <c r="E896" s="44" t="s">
        <v>40</v>
      </c>
      <c r="F896" s="11" t="s">
        <v>26</v>
      </c>
      <c r="G896" s="25">
        <v>36.44</v>
      </c>
      <c r="H896" s="25">
        <v>36.75</v>
      </c>
      <c r="I896" s="25">
        <v>36.72</v>
      </c>
      <c r="J896" s="25">
        <v>109.91</v>
      </c>
      <c r="K896" s="25">
        <v>37.69</v>
      </c>
      <c r="L896" s="25">
        <v>35.049999999999997</v>
      </c>
      <c r="M896" s="25">
        <v>31.86</v>
      </c>
      <c r="N896" s="26">
        <v>104.6</v>
      </c>
      <c r="O896" s="25">
        <v>214.51</v>
      </c>
      <c r="P896" s="27" t="str">
        <f>VLOOKUP(E896,[1]TDSheet!$E$16:$L$1056,8,0)</f>
        <v>"открытые запросы-предложения"</v>
      </c>
    </row>
    <row r="897" spans="1:16" s="2" customFormat="1" ht="22.5" x14ac:dyDescent="0.2">
      <c r="A897" s="22"/>
      <c r="B897" s="23"/>
      <c r="C897" s="24" t="s">
        <v>210</v>
      </c>
      <c r="D897" s="24" t="s">
        <v>240</v>
      </c>
      <c r="E897" s="44" t="s">
        <v>41</v>
      </c>
      <c r="F897" s="11" t="s">
        <v>26</v>
      </c>
      <c r="G897" s="25">
        <v>6.16</v>
      </c>
      <c r="H897" s="11"/>
      <c r="I897" s="11"/>
      <c r="J897" s="25">
        <v>6.16</v>
      </c>
      <c r="K897" s="11"/>
      <c r="L897" s="25">
        <v>1.23</v>
      </c>
      <c r="M897" s="25">
        <v>28.97</v>
      </c>
      <c r="N897" s="26">
        <v>30.2</v>
      </c>
      <c r="O897" s="25">
        <v>36.36</v>
      </c>
      <c r="P897" s="27" t="str">
        <f>VLOOKUP(E897,[1]TDSheet!$E$16:$L$1056,8,0)</f>
        <v>"открытые запросы-предложения"</v>
      </c>
    </row>
    <row r="898" spans="1:16" s="2" customFormat="1" ht="22.5" x14ac:dyDescent="0.2">
      <c r="A898" s="22"/>
      <c r="B898" s="23"/>
      <c r="C898" s="24" t="s">
        <v>213</v>
      </c>
      <c r="D898" s="24" t="s">
        <v>241</v>
      </c>
      <c r="E898" s="44" t="s">
        <v>42</v>
      </c>
      <c r="F898" s="11" t="s">
        <v>26</v>
      </c>
      <c r="G898" s="25">
        <v>168.89</v>
      </c>
      <c r="H898" s="25">
        <v>172.05</v>
      </c>
      <c r="I898" s="25">
        <v>171.65</v>
      </c>
      <c r="J898" s="25">
        <v>512.59</v>
      </c>
      <c r="K898" s="25">
        <v>157.56</v>
      </c>
      <c r="L898" s="25">
        <v>142.47999999999999</v>
      </c>
      <c r="M898" s="25">
        <v>141.74</v>
      </c>
      <c r="N898" s="25">
        <v>441.78</v>
      </c>
      <c r="O898" s="25">
        <v>954.37</v>
      </c>
      <c r="P898" s="27" t="str">
        <f>VLOOKUP(E898,[1]TDSheet!$E$16:$L$1056,8,0)</f>
        <v>"открытые запросы-предложения"</v>
      </c>
    </row>
    <row r="899" spans="1:16" s="2" customFormat="1" ht="24" x14ac:dyDescent="0.2">
      <c r="A899" s="22"/>
      <c r="B899" s="23"/>
      <c r="C899" s="24" t="s">
        <v>210</v>
      </c>
      <c r="D899" s="24" t="s">
        <v>242</v>
      </c>
      <c r="E899" s="44" t="s">
        <v>43</v>
      </c>
      <c r="F899" s="11" t="s">
        <v>26</v>
      </c>
      <c r="G899" s="25">
        <v>6.14</v>
      </c>
      <c r="H899" s="25">
        <v>5.72</v>
      </c>
      <c r="I899" s="25">
        <v>6.12</v>
      </c>
      <c r="J899" s="25">
        <v>17.98</v>
      </c>
      <c r="K899" s="25">
        <v>5.91</v>
      </c>
      <c r="L899" s="25">
        <v>6.08</v>
      </c>
      <c r="M899" s="25">
        <v>6.15</v>
      </c>
      <c r="N899" s="25">
        <v>18.14</v>
      </c>
      <c r="O899" s="25">
        <v>36.119999999999997</v>
      </c>
      <c r="P899" s="27" t="str">
        <f>VLOOKUP(E899,[1]TDSheet!$E$16:$L$1056,8,0)</f>
        <v>"открытые запросы-предложения"</v>
      </c>
    </row>
    <row r="900" spans="1:16" s="2" customFormat="1" ht="22.5" x14ac:dyDescent="0.2">
      <c r="A900" s="22"/>
      <c r="B900" s="23"/>
      <c r="C900" s="24" t="s">
        <v>210</v>
      </c>
      <c r="D900" s="24" t="s">
        <v>243</v>
      </c>
      <c r="E900" s="44" t="s">
        <v>44</v>
      </c>
      <c r="F900" s="11" t="s">
        <v>26</v>
      </c>
      <c r="G900" s="25">
        <v>12.22</v>
      </c>
      <c r="H900" s="25">
        <v>11.23</v>
      </c>
      <c r="I900" s="25">
        <v>11.81</v>
      </c>
      <c r="J900" s="25">
        <v>35.26</v>
      </c>
      <c r="K900" s="25">
        <v>12.23</v>
      </c>
      <c r="L900" s="25">
        <v>12.15</v>
      </c>
      <c r="M900" s="25">
        <v>11.36</v>
      </c>
      <c r="N900" s="25">
        <v>35.74</v>
      </c>
      <c r="O900" s="18">
        <v>71</v>
      </c>
      <c r="P900" s="27" t="str">
        <f>VLOOKUP(E900,[1]TDSheet!$E$16:$L$1056,8,0)</f>
        <v>"открытые запросы-предложения"</v>
      </c>
    </row>
    <row r="901" spans="1:16" s="2" customFormat="1" ht="12" x14ac:dyDescent="0.2">
      <c r="A901" s="22"/>
      <c r="B901" s="23"/>
      <c r="C901" s="24" t="s">
        <v>210</v>
      </c>
      <c r="D901" s="24" t="s">
        <v>244</v>
      </c>
      <c r="E901" s="44" t="s">
        <v>291</v>
      </c>
      <c r="F901" s="11" t="s">
        <v>26</v>
      </c>
      <c r="G901" s="26">
        <v>31.9</v>
      </c>
      <c r="H901" s="25">
        <v>20.12</v>
      </c>
      <c r="I901" s="26">
        <v>13.1</v>
      </c>
      <c r="J901" s="25">
        <v>65.12</v>
      </c>
      <c r="K901" s="25">
        <v>7.11</v>
      </c>
      <c r="L901" s="25">
        <v>1.33</v>
      </c>
      <c r="M901" s="25">
        <v>0.13</v>
      </c>
      <c r="N901" s="25">
        <v>8.57</v>
      </c>
      <c r="O901" s="25">
        <v>73.69</v>
      </c>
      <c r="P901" s="27" t="str">
        <f>VLOOKUP(E901,[1]TDSheet!$E$16:$L$1056,8,0)</f>
        <v>"прямые закупки"</v>
      </c>
    </row>
    <row r="902" spans="1:16" s="2" customFormat="1" ht="12" x14ac:dyDescent="0.2">
      <c r="A902" s="22"/>
      <c r="B902" s="23"/>
      <c r="C902" s="24"/>
      <c r="D902" s="24"/>
      <c r="E902" s="44" t="s">
        <v>45</v>
      </c>
      <c r="F902" s="11" t="s">
        <v>26</v>
      </c>
      <c r="G902" s="25">
        <v>207.51</v>
      </c>
      <c r="H902" s="25">
        <v>194.83</v>
      </c>
      <c r="I902" s="25">
        <v>202.01</v>
      </c>
      <c r="J902" s="25">
        <v>604.35</v>
      </c>
      <c r="K902" s="25">
        <v>201.54</v>
      </c>
      <c r="L902" s="25">
        <v>202.72</v>
      </c>
      <c r="M902" s="25">
        <v>202.17</v>
      </c>
      <c r="N902" s="25">
        <v>606.42999999999995</v>
      </c>
      <c r="O902" s="32">
        <v>1210.78</v>
      </c>
      <c r="P902" s="27" t="str">
        <f>VLOOKUP(E902,[1]TDSheet!$E$16:$L$1056,8,0)</f>
        <v>"прямые закупки"</v>
      </c>
    </row>
    <row r="903" spans="1:16" s="2" customFormat="1" ht="22.5" x14ac:dyDescent="0.2">
      <c r="A903" s="22"/>
      <c r="B903" s="23"/>
      <c r="C903" s="24"/>
      <c r="D903" s="24"/>
      <c r="E903" s="44" t="s">
        <v>46</v>
      </c>
      <c r="F903" s="11" t="s">
        <v>26</v>
      </c>
      <c r="G903" s="25">
        <v>1.98</v>
      </c>
      <c r="H903" s="18">
        <v>11</v>
      </c>
      <c r="I903" s="26">
        <v>8.9</v>
      </c>
      <c r="J903" s="25">
        <v>21.88</v>
      </c>
      <c r="K903" s="25">
        <v>6.37</v>
      </c>
      <c r="L903" s="11"/>
      <c r="M903" s="25">
        <v>3.27</v>
      </c>
      <c r="N903" s="25">
        <v>9.64</v>
      </c>
      <c r="O903" s="25">
        <v>31.52</v>
      </c>
      <c r="P903" s="27" t="str">
        <f>VLOOKUP(E903,[1]TDSheet!$E$16:$L$1056,8,0)</f>
        <v>"открытые запросы-предложения"</v>
      </c>
    </row>
    <row r="904" spans="1:16" s="2" customFormat="1" ht="22.5" x14ac:dyDescent="0.2">
      <c r="A904" s="22"/>
      <c r="B904" s="23"/>
      <c r="C904" s="24"/>
      <c r="D904" s="24"/>
      <c r="E904" s="44" t="s">
        <v>47</v>
      </c>
      <c r="F904" s="11" t="s">
        <v>26</v>
      </c>
      <c r="G904" s="25">
        <v>4.59</v>
      </c>
      <c r="H904" s="25">
        <v>4.6500000000000004</v>
      </c>
      <c r="I904" s="25">
        <v>4.67</v>
      </c>
      <c r="J904" s="25">
        <v>13.91</v>
      </c>
      <c r="K904" s="26">
        <v>4.7</v>
      </c>
      <c r="L904" s="25">
        <v>4.66</v>
      </c>
      <c r="M904" s="25">
        <v>4.67</v>
      </c>
      <c r="N904" s="25">
        <v>14.03</v>
      </c>
      <c r="O904" s="25">
        <v>27.94</v>
      </c>
      <c r="P904" s="27" t="str">
        <f>VLOOKUP(E904,[1]TDSheet!$E$16:$L$1056,8,0)</f>
        <v>"открытые запросы-предложения"</v>
      </c>
    </row>
    <row r="905" spans="1:16" s="2" customFormat="1" ht="22.5" x14ac:dyDescent="0.2">
      <c r="A905" s="22"/>
      <c r="B905" s="23"/>
      <c r="C905" s="24"/>
      <c r="D905" s="24"/>
      <c r="E905" s="44" t="s">
        <v>293</v>
      </c>
      <c r="F905" s="11" t="s">
        <v>26</v>
      </c>
      <c r="G905" s="25">
        <v>6.04</v>
      </c>
      <c r="H905" s="25">
        <v>5.12</v>
      </c>
      <c r="I905" s="25">
        <v>4.76</v>
      </c>
      <c r="J905" s="25">
        <v>15.92</v>
      </c>
      <c r="K905" s="25">
        <v>4.7699999999999996</v>
      </c>
      <c r="L905" s="25">
        <v>3.83</v>
      </c>
      <c r="M905" s="25">
        <v>3.06</v>
      </c>
      <c r="N905" s="25">
        <v>11.66</v>
      </c>
      <c r="O905" s="25">
        <v>27.58</v>
      </c>
      <c r="P905" s="27" t="str">
        <f>VLOOKUP(E905,[1]TDSheet!$E$16:$L$1056,8,0)</f>
        <v>"открытые запросы-предложения"</v>
      </c>
    </row>
    <row r="906" spans="1:16" s="2" customFormat="1" ht="22.5" x14ac:dyDescent="0.2">
      <c r="A906" s="22"/>
      <c r="B906" s="23"/>
      <c r="C906" s="24"/>
      <c r="D906" s="24"/>
      <c r="E906" s="44" t="s">
        <v>294</v>
      </c>
      <c r="F906" s="11" t="s">
        <v>26</v>
      </c>
      <c r="G906" s="25">
        <v>2.06</v>
      </c>
      <c r="H906" s="25">
        <v>1.83</v>
      </c>
      <c r="I906" s="25">
        <v>1.71</v>
      </c>
      <c r="J906" s="26">
        <v>5.6</v>
      </c>
      <c r="K906" s="25">
        <v>1.77</v>
      </c>
      <c r="L906" s="25">
        <v>1.38</v>
      </c>
      <c r="M906" s="26">
        <v>1.1000000000000001</v>
      </c>
      <c r="N906" s="25">
        <v>4.25</v>
      </c>
      <c r="O906" s="25">
        <v>9.85</v>
      </c>
      <c r="P906" s="27" t="str">
        <f>VLOOKUP(E906,[1]TDSheet!$E$16:$L$1056,8,0)</f>
        <v>"открытые запросы-предложения"</v>
      </c>
    </row>
    <row r="907" spans="1:16" s="2" customFormat="1" ht="22.5" x14ac:dyDescent="0.2">
      <c r="A907" s="22"/>
      <c r="B907" s="23"/>
      <c r="C907" s="24"/>
      <c r="D907" s="24"/>
      <c r="E907" s="44" t="s">
        <v>295</v>
      </c>
      <c r="F907" s="11" t="s">
        <v>26</v>
      </c>
      <c r="G907" s="25">
        <v>2.3199999999999998</v>
      </c>
      <c r="H907" s="26">
        <v>2.2000000000000002</v>
      </c>
      <c r="I907" s="25">
        <v>4.29</v>
      </c>
      <c r="J907" s="25">
        <v>8.81</v>
      </c>
      <c r="K907" s="25">
        <v>0.68</v>
      </c>
      <c r="L907" s="25">
        <v>3.54</v>
      </c>
      <c r="M907" s="25">
        <v>87.14</v>
      </c>
      <c r="N907" s="25">
        <v>91.36</v>
      </c>
      <c r="O907" s="25">
        <v>100.17</v>
      </c>
      <c r="P907" s="27" t="str">
        <f>VLOOKUP(E907,[1]TDSheet!$E$16:$L$1056,8,0)</f>
        <v>"открытые запросы-предложения"</v>
      </c>
    </row>
    <row r="908" spans="1:16" s="2" customFormat="1" ht="24" x14ac:dyDescent="0.2">
      <c r="A908" s="22"/>
      <c r="B908" s="23"/>
      <c r="C908" s="24"/>
      <c r="D908" s="24"/>
      <c r="E908" s="44" t="s">
        <v>296</v>
      </c>
      <c r="F908" s="11" t="s">
        <v>26</v>
      </c>
      <c r="G908" s="25">
        <v>1.98</v>
      </c>
      <c r="H908" s="25">
        <v>1.97</v>
      </c>
      <c r="I908" s="25">
        <v>2.46</v>
      </c>
      <c r="J908" s="25">
        <v>6.41</v>
      </c>
      <c r="K908" s="25">
        <v>2.35</v>
      </c>
      <c r="L908" s="25">
        <v>1.63</v>
      </c>
      <c r="M908" s="25">
        <v>1.35</v>
      </c>
      <c r="N908" s="25">
        <v>5.33</v>
      </c>
      <c r="O908" s="25">
        <v>11.74</v>
      </c>
      <c r="P908" s="27" t="str">
        <f>VLOOKUP(E908,[1]TDSheet!$E$16:$L$1056,8,0)</f>
        <v>"открытые запросы-предложения"</v>
      </c>
    </row>
    <row r="909" spans="1:16" s="2" customFormat="1" ht="22.5" x14ac:dyDescent="0.2">
      <c r="A909" s="22"/>
      <c r="B909" s="23"/>
      <c r="C909" s="24"/>
      <c r="D909" s="24"/>
      <c r="E909" s="44" t="s">
        <v>48</v>
      </c>
      <c r="F909" s="11" t="s">
        <v>26</v>
      </c>
      <c r="G909" s="25">
        <v>11.49</v>
      </c>
      <c r="H909" s="25">
        <v>8.3800000000000008</v>
      </c>
      <c r="I909" s="25">
        <v>7.07</v>
      </c>
      <c r="J909" s="25">
        <v>26.94</v>
      </c>
      <c r="K909" s="25">
        <v>6.91</v>
      </c>
      <c r="L909" s="25">
        <v>5.95</v>
      </c>
      <c r="M909" s="25">
        <v>9.08</v>
      </c>
      <c r="N909" s="25">
        <v>21.94</v>
      </c>
      <c r="O909" s="25">
        <v>48.88</v>
      </c>
      <c r="P909" s="27" t="str">
        <f>VLOOKUP(E909,[1]TDSheet!$E$16:$L$1056,8,0)</f>
        <v>"открытые запросы-предложения"</v>
      </c>
    </row>
    <row r="910" spans="1:16" s="2" customFormat="1" ht="22.5" x14ac:dyDescent="0.2">
      <c r="A910" s="22"/>
      <c r="B910" s="23"/>
      <c r="C910" s="24"/>
      <c r="D910" s="24"/>
      <c r="E910" s="44" t="s">
        <v>67</v>
      </c>
      <c r="F910" s="11" t="s">
        <v>26</v>
      </c>
      <c r="G910" s="25">
        <v>2.09</v>
      </c>
      <c r="H910" s="25">
        <v>2.1800000000000002</v>
      </c>
      <c r="I910" s="25">
        <v>0.18</v>
      </c>
      <c r="J910" s="25">
        <v>4.45</v>
      </c>
      <c r="K910" s="11"/>
      <c r="L910" s="25">
        <v>1.36</v>
      </c>
      <c r="M910" s="25">
        <v>2.3199999999999998</v>
      </c>
      <c r="N910" s="25">
        <v>3.68</v>
      </c>
      <c r="O910" s="25">
        <v>8.1300000000000008</v>
      </c>
      <c r="P910" s="27" t="str">
        <f>VLOOKUP(E910,[1]TDSheet!$E$16:$L$1056,8,0)</f>
        <v>"открытые запросы-предложения"</v>
      </c>
    </row>
    <row r="911" spans="1:16" s="2" customFormat="1" ht="22.5" x14ac:dyDescent="0.2">
      <c r="A911" s="22"/>
      <c r="B911" s="23"/>
      <c r="C911" s="24"/>
      <c r="D911" s="24"/>
      <c r="E911" s="44" t="s">
        <v>49</v>
      </c>
      <c r="F911" s="11" t="s">
        <v>26</v>
      </c>
      <c r="G911" s="25">
        <v>56.85</v>
      </c>
      <c r="H911" s="25">
        <v>48.88</v>
      </c>
      <c r="I911" s="25">
        <v>38.409999999999997</v>
      </c>
      <c r="J911" s="25">
        <v>144.13999999999999</v>
      </c>
      <c r="K911" s="25">
        <v>39.729999999999997</v>
      </c>
      <c r="L911" s="25">
        <v>26.59</v>
      </c>
      <c r="M911" s="25">
        <v>14.94</v>
      </c>
      <c r="N911" s="25">
        <v>81.260000000000005</v>
      </c>
      <c r="O911" s="26">
        <v>225.4</v>
      </c>
      <c r="P911" s="27" t="str">
        <f>VLOOKUP(E911,[1]TDSheet!$E$16:$L$1056,8,0)</f>
        <v>"открытые запросы-предложения"</v>
      </c>
    </row>
    <row r="912" spans="1:16" s="2" customFormat="1" ht="22.5" x14ac:dyDescent="0.2">
      <c r="A912" s="22"/>
      <c r="B912" s="23"/>
      <c r="C912" s="24"/>
      <c r="D912" s="24"/>
      <c r="E912" s="44" t="s">
        <v>297</v>
      </c>
      <c r="F912" s="11" t="s">
        <v>26</v>
      </c>
      <c r="G912" s="25">
        <v>7.62</v>
      </c>
      <c r="H912" s="25">
        <v>7.04</v>
      </c>
      <c r="I912" s="25">
        <v>7.35</v>
      </c>
      <c r="J912" s="25">
        <v>22.01</v>
      </c>
      <c r="K912" s="26">
        <v>6.4</v>
      </c>
      <c r="L912" s="25">
        <v>5.94</v>
      </c>
      <c r="M912" s="25">
        <v>5.36</v>
      </c>
      <c r="N912" s="26">
        <v>17.7</v>
      </c>
      <c r="O912" s="25">
        <v>39.71</v>
      </c>
      <c r="P912" s="27" t="str">
        <f>VLOOKUP(E912,[1]TDSheet!$E$16:$L$1056,8,0)</f>
        <v>"открытые запросы-предложения"</v>
      </c>
    </row>
    <row r="913" spans="1:16" s="2" customFormat="1" ht="22.5" x14ac:dyDescent="0.2">
      <c r="A913" s="22"/>
      <c r="B913" s="23"/>
      <c r="C913" s="24"/>
      <c r="D913" s="24"/>
      <c r="E913" s="44" t="s">
        <v>50</v>
      </c>
      <c r="F913" s="11" t="s">
        <v>26</v>
      </c>
      <c r="G913" s="25">
        <v>99.45</v>
      </c>
      <c r="H913" s="25">
        <v>95.61</v>
      </c>
      <c r="I913" s="25">
        <v>127.76</v>
      </c>
      <c r="J913" s="25">
        <v>322.82</v>
      </c>
      <c r="K913" s="25">
        <v>89.63</v>
      </c>
      <c r="L913" s="25">
        <v>60.94</v>
      </c>
      <c r="M913" s="25">
        <v>41.32</v>
      </c>
      <c r="N913" s="25">
        <v>191.89</v>
      </c>
      <c r="O913" s="25">
        <v>514.71</v>
      </c>
      <c r="P913" s="27" t="str">
        <f>VLOOKUP(E913,[1]TDSheet!$E$16:$L$1056,8,0)</f>
        <v>"открытые запросы-предложения"</v>
      </c>
    </row>
    <row r="914" spans="1:16" s="2" customFormat="1" ht="22.5" x14ac:dyDescent="0.2">
      <c r="A914" s="22"/>
      <c r="B914" s="23"/>
      <c r="C914" s="24"/>
      <c r="D914" s="24"/>
      <c r="E914" s="44" t="s">
        <v>298</v>
      </c>
      <c r="F914" s="11" t="s">
        <v>26</v>
      </c>
      <c r="G914" s="25">
        <v>9.84</v>
      </c>
      <c r="H914" s="25">
        <v>10.86</v>
      </c>
      <c r="I914" s="25">
        <v>6.76</v>
      </c>
      <c r="J914" s="25">
        <v>27.46</v>
      </c>
      <c r="K914" s="25">
        <v>7.23</v>
      </c>
      <c r="L914" s="25">
        <v>6.02</v>
      </c>
      <c r="M914" s="25">
        <v>8.52</v>
      </c>
      <c r="N914" s="25">
        <v>21.77</v>
      </c>
      <c r="O914" s="25">
        <v>49.23</v>
      </c>
      <c r="P914" s="27" t="str">
        <f>VLOOKUP(E914,[1]TDSheet!$E$16:$L$1056,8,0)</f>
        <v>"открытые запросы-предложения"</v>
      </c>
    </row>
    <row r="915" spans="1:16" s="2" customFormat="1" ht="24" x14ac:dyDescent="0.2">
      <c r="A915" s="22"/>
      <c r="B915" s="23"/>
      <c r="C915" s="24"/>
      <c r="D915" s="24"/>
      <c r="E915" s="44" t="s">
        <v>51</v>
      </c>
      <c r="F915" s="11" t="s">
        <v>26</v>
      </c>
      <c r="G915" s="25">
        <v>2.96</v>
      </c>
      <c r="H915" s="11"/>
      <c r="I915" s="25">
        <v>85.79</v>
      </c>
      <c r="J915" s="25">
        <v>88.75</v>
      </c>
      <c r="K915" s="11"/>
      <c r="L915" s="26">
        <v>0.1</v>
      </c>
      <c r="M915" s="25">
        <v>0.43</v>
      </c>
      <c r="N915" s="25">
        <v>0.53</v>
      </c>
      <c r="O915" s="25">
        <v>89.28</v>
      </c>
      <c r="P915" s="27" t="str">
        <f>VLOOKUP(E915,[1]TDSheet!$E$16:$L$1056,8,0)</f>
        <v>"открытые запросы-предложения"</v>
      </c>
    </row>
    <row r="916" spans="1:16" s="2" customFormat="1" ht="24" x14ac:dyDescent="0.2">
      <c r="A916" s="22"/>
      <c r="B916" s="23"/>
      <c r="C916" s="24"/>
      <c r="D916" s="24"/>
      <c r="E916" s="44" t="s">
        <v>280</v>
      </c>
      <c r="F916" s="11" t="s">
        <v>26</v>
      </c>
      <c r="G916" s="25">
        <v>10.210000000000001</v>
      </c>
      <c r="H916" s="25">
        <v>6.68</v>
      </c>
      <c r="I916" s="25">
        <v>3.17</v>
      </c>
      <c r="J916" s="25">
        <v>20.059999999999999</v>
      </c>
      <c r="K916" s="25">
        <v>15.64</v>
      </c>
      <c r="L916" s="25">
        <v>14.78</v>
      </c>
      <c r="M916" s="25">
        <v>4.33</v>
      </c>
      <c r="N916" s="25">
        <v>34.75</v>
      </c>
      <c r="O916" s="25">
        <v>54.81</v>
      </c>
      <c r="P916" s="27" t="str">
        <f>VLOOKUP(E916,[1]TDSheet!$E$16:$L$1056,8,0)</f>
        <v>"открытые запросы-предложения"</v>
      </c>
    </row>
    <row r="917" spans="1:16" s="2" customFormat="1" ht="22.5" x14ac:dyDescent="0.2">
      <c r="A917" s="22"/>
      <c r="B917" s="23"/>
      <c r="C917" s="24"/>
      <c r="D917" s="24"/>
      <c r="E917" s="44" t="s">
        <v>52</v>
      </c>
      <c r="F917" s="11" t="s">
        <v>26</v>
      </c>
      <c r="G917" s="25">
        <v>0.27</v>
      </c>
      <c r="H917" s="25">
        <v>0.02</v>
      </c>
      <c r="I917" s="25">
        <v>0.14000000000000001</v>
      </c>
      <c r="J917" s="25">
        <v>0.43</v>
      </c>
      <c r="K917" s="25">
        <v>0.04</v>
      </c>
      <c r="L917" s="25">
        <v>2.23</v>
      </c>
      <c r="M917" s="26">
        <v>0.7</v>
      </c>
      <c r="N917" s="25">
        <v>2.97</v>
      </c>
      <c r="O917" s="26">
        <v>3.4</v>
      </c>
      <c r="P917" s="27" t="str">
        <f>VLOOKUP(E917,[1]TDSheet!$E$16:$L$1056,8,0)</f>
        <v>"открытые запросы-предложения"</v>
      </c>
    </row>
    <row r="918" spans="1:16" s="2" customFormat="1" ht="24" x14ac:dyDescent="0.2">
      <c r="A918" s="22"/>
      <c r="B918" s="23"/>
      <c r="C918" s="24"/>
      <c r="D918" s="24"/>
      <c r="E918" s="44" t="s">
        <v>281</v>
      </c>
      <c r="F918" s="11" t="s">
        <v>26</v>
      </c>
      <c r="G918" s="11"/>
      <c r="H918" s="25">
        <v>64.790000000000006</v>
      </c>
      <c r="I918" s="25">
        <v>3.29</v>
      </c>
      <c r="J918" s="25">
        <v>68.08</v>
      </c>
      <c r="K918" s="25">
        <v>14.22</v>
      </c>
      <c r="L918" s="11"/>
      <c r="M918" s="11"/>
      <c r="N918" s="25">
        <v>14.22</v>
      </c>
      <c r="O918" s="26">
        <v>82.3</v>
      </c>
      <c r="P918" s="27" t="str">
        <f>VLOOKUP(E918,[1]TDSheet!$E$16:$L$1056,8,0)</f>
        <v>"открытые запросы-предложения"</v>
      </c>
    </row>
    <row r="919" spans="1:16" s="2" customFormat="1" ht="22.5" x14ac:dyDescent="0.2">
      <c r="A919" s="22"/>
      <c r="B919" s="23"/>
      <c r="C919" s="24"/>
      <c r="D919" s="24"/>
      <c r="E919" s="44" t="s">
        <v>54</v>
      </c>
      <c r="F919" s="11" t="s">
        <v>26</v>
      </c>
      <c r="G919" s="11"/>
      <c r="H919" s="25">
        <v>61.54</v>
      </c>
      <c r="I919" s="11"/>
      <c r="J919" s="25">
        <v>61.54</v>
      </c>
      <c r="K919" s="25">
        <v>26.94</v>
      </c>
      <c r="L919" s="25">
        <v>59.59</v>
      </c>
      <c r="M919" s="25">
        <v>78.64</v>
      </c>
      <c r="N919" s="25">
        <v>165.17</v>
      </c>
      <c r="O919" s="25">
        <v>226.71</v>
      </c>
      <c r="P919" s="27" t="str">
        <f>VLOOKUP(E919,[1]TDSheet!$E$16:$L$1056,8,0)</f>
        <v>"открытые запросы-предложения"</v>
      </c>
    </row>
    <row r="920" spans="1:16" s="2" customFormat="1" ht="24" x14ac:dyDescent="0.2">
      <c r="A920" s="22"/>
      <c r="B920" s="23"/>
      <c r="C920" s="24"/>
      <c r="D920" s="24"/>
      <c r="E920" s="44" t="s">
        <v>303</v>
      </c>
      <c r="F920" s="11" t="s">
        <v>26</v>
      </c>
      <c r="G920" s="11"/>
      <c r="H920" s="18">
        <v>2</v>
      </c>
      <c r="I920" s="25">
        <v>20.079999999999998</v>
      </c>
      <c r="J920" s="25">
        <v>22.08</v>
      </c>
      <c r="K920" s="25">
        <v>9.9499999999999993</v>
      </c>
      <c r="L920" s="25">
        <v>0.91</v>
      </c>
      <c r="M920" s="25">
        <v>5.75</v>
      </c>
      <c r="N920" s="25">
        <v>16.61</v>
      </c>
      <c r="O920" s="25">
        <v>38.69</v>
      </c>
      <c r="P920" s="27" t="str">
        <f>VLOOKUP(E920,[1]TDSheet!$E$16:$L$1056,8,0)</f>
        <v>"открытые запросы-предложения"</v>
      </c>
    </row>
    <row r="921" spans="1:16" s="2" customFormat="1" ht="22.5" x14ac:dyDescent="0.2">
      <c r="A921" s="22"/>
      <c r="B921" s="23"/>
      <c r="C921" s="24"/>
      <c r="D921" s="24"/>
      <c r="E921" s="44" t="s">
        <v>55</v>
      </c>
      <c r="F921" s="11" t="s">
        <v>26</v>
      </c>
      <c r="G921" s="11"/>
      <c r="H921" s="11"/>
      <c r="I921" s="26">
        <v>111.4</v>
      </c>
      <c r="J921" s="26">
        <v>111.4</v>
      </c>
      <c r="K921" s="11"/>
      <c r="L921" s="11"/>
      <c r="M921" s="11"/>
      <c r="N921" s="11"/>
      <c r="O921" s="26">
        <v>111.4</v>
      </c>
      <c r="P921" s="27" t="str">
        <f>VLOOKUP(E921,[1]TDSheet!$E$16:$L$1056,8,0)</f>
        <v>"открытые запросы-предложения"</v>
      </c>
    </row>
    <row r="922" spans="1:16" s="2" customFormat="1" ht="22.5" x14ac:dyDescent="0.2">
      <c r="A922" s="22"/>
      <c r="B922" s="23"/>
      <c r="C922" s="24"/>
      <c r="D922" s="24"/>
      <c r="E922" s="44" t="s">
        <v>299</v>
      </c>
      <c r="F922" s="11" t="s">
        <v>26</v>
      </c>
      <c r="G922" s="11"/>
      <c r="H922" s="11"/>
      <c r="I922" s="25">
        <v>1.93</v>
      </c>
      <c r="J922" s="25">
        <v>1.93</v>
      </c>
      <c r="K922" s="11"/>
      <c r="L922" s="11"/>
      <c r="M922" s="25">
        <v>1.61</v>
      </c>
      <c r="N922" s="25">
        <v>1.61</v>
      </c>
      <c r="O922" s="25">
        <v>3.54</v>
      </c>
      <c r="P922" s="27" t="str">
        <f>VLOOKUP(E922,[1]TDSheet!$E$16:$L$1056,8,0)</f>
        <v>"открытые запросы-предложения"</v>
      </c>
    </row>
    <row r="923" spans="1:16" s="2" customFormat="1" ht="22.5" x14ac:dyDescent="0.2">
      <c r="A923" s="22"/>
      <c r="B923" s="23"/>
      <c r="C923" s="24"/>
      <c r="D923" s="24"/>
      <c r="E923" s="44" t="s">
        <v>58</v>
      </c>
      <c r="F923" s="11" t="s">
        <v>26</v>
      </c>
      <c r="G923" s="11"/>
      <c r="H923" s="11"/>
      <c r="I923" s="25">
        <v>1.37</v>
      </c>
      <c r="J923" s="25">
        <v>1.37</v>
      </c>
      <c r="K923" s="26">
        <v>65.900000000000006</v>
      </c>
      <c r="L923" s="25">
        <v>40.58</v>
      </c>
      <c r="M923" s="25">
        <v>21.23</v>
      </c>
      <c r="N923" s="25">
        <v>127.71</v>
      </c>
      <c r="O923" s="25">
        <v>129.08000000000001</v>
      </c>
      <c r="P923" s="27" t="str">
        <f>VLOOKUP(E923,[1]TDSheet!$E$16:$L$1056,8,0)</f>
        <v>"открытые запросы-предложения"</v>
      </c>
    </row>
    <row r="924" spans="1:16" s="2" customFormat="1" ht="22.5" x14ac:dyDescent="0.2">
      <c r="A924" s="22"/>
      <c r="B924" s="23"/>
      <c r="C924" s="24"/>
      <c r="D924" s="24"/>
      <c r="E924" s="44" t="s">
        <v>56</v>
      </c>
      <c r="F924" s="11" t="s">
        <v>26</v>
      </c>
      <c r="G924" s="11"/>
      <c r="H924" s="11"/>
      <c r="I924" s="25">
        <v>7.99</v>
      </c>
      <c r="J924" s="25">
        <v>7.99</v>
      </c>
      <c r="K924" s="11"/>
      <c r="L924" s="26">
        <v>10.3</v>
      </c>
      <c r="M924" s="11"/>
      <c r="N924" s="26">
        <v>10.3</v>
      </c>
      <c r="O924" s="25">
        <v>18.29</v>
      </c>
      <c r="P924" s="27" t="str">
        <f>VLOOKUP(E924,[1]TDSheet!$E$16:$L$1056,8,0)</f>
        <v>"открытые запросы-предложения"</v>
      </c>
    </row>
    <row r="925" spans="1:16" s="2" customFormat="1" ht="22.5" x14ac:dyDescent="0.2">
      <c r="A925" s="22"/>
      <c r="B925" s="23"/>
      <c r="C925" s="24"/>
      <c r="D925" s="24"/>
      <c r="E925" s="44" t="s">
        <v>286</v>
      </c>
      <c r="F925" s="11" t="s">
        <v>26</v>
      </c>
      <c r="G925" s="11"/>
      <c r="H925" s="11"/>
      <c r="I925" s="11"/>
      <c r="J925" s="11"/>
      <c r="K925" s="25">
        <v>14.99</v>
      </c>
      <c r="L925" s="25">
        <v>274.91000000000003</v>
      </c>
      <c r="M925" s="25">
        <v>84.66</v>
      </c>
      <c r="N925" s="25">
        <v>374.56</v>
      </c>
      <c r="O925" s="25">
        <v>374.56</v>
      </c>
      <c r="P925" s="27" t="str">
        <f>VLOOKUP(E925,[1]TDSheet!$E$16:$L$1056,8,0)</f>
        <v>"открытые запросы-предложения"</v>
      </c>
    </row>
    <row r="926" spans="1:16" s="2" customFormat="1" ht="22.5" x14ac:dyDescent="0.2">
      <c r="A926" s="22"/>
      <c r="B926" s="23"/>
      <c r="C926" s="24"/>
      <c r="D926" s="24"/>
      <c r="E926" s="44" t="s">
        <v>57</v>
      </c>
      <c r="F926" s="11" t="s">
        <v>26</v>
      </c>
      <c r="G926" s="11"/>
      <c r="H926" s="11"/>
      <c r="I926" s="11"/>
      <c r="J926" s="11"/>
      <c r="K926" s="11"/>
      <c r="L926" s="25">
        <v>3.21</v>
      </c>
      <c r="M926" s="26">
        <v>3.2</v>
      </c>
      <c r="N926" s="25">
        <v>6.41</v>
      </c>
      <c r="O926" s="25">
        <v>6.41</v>
      </c>
      <c r="P926" s="27" t="str">
        <f>VLOOKUP(E926,[1]TDSheet!$E$16:$L$1056,8,0)</f>
        <v>"открытые запросы-предложения"</v>
      </c>
    </row>
    <row r="927" spans="1:16" s="2" customFormat="1" ht="22.5" x14ac:dyDescent="0.2">
      <c r="A927" s="22"/>
      <c r="B927" s="23"/>
      <c r="C927" s="24"/>
      <c r="D927" s="24"/>
      <c r="E927" s="44" t="s">
        <v>288</v>
      </c>
      <c r="F927" s="11" t="s">
        <v>26</v>
      </c>
      <c r="G927" s="11"/>
      <c r="H927" s="11"/>
      <c r="I927" s="11"/>
      <c r="J927" s="11"/>
      <c r="K927" s="11"/>
      <c r="L927" s="25">
        <v>56.63</v>
      </c>
      <c r="M927" s="25">
        <v>630.47</v>
      </c>
      <c r="N927" s="26">
        <v>687.1</v>
      </c>
      <c r="O927" s="26">
        <v>687.1</v>
      </c>
      <c r="P927" s="27" t="str">
        <f>VLOOKUP(E927,[1]TDSheet!$E$16:$L$1056,8,0)</f>
        <v>"открытые запросы-предложения"</v>
      </c>
    </row>
    <row r="928" spans="1:16" s="2" customFormat="1" ht="22.5" x14ac:dyDescent="0.2">
      <c r="A928" s="22"/>
      <c r="B928" s="23"/>
      <c r="C928" s="24"/>
      <c r="D928" s="24"/>
      <c r="E928" s="44" t="s">
        <v>289</v>
      </c>
      <c r="F928" s="11" t="s">
        <v>26</v>
      </c>
      <c r="G928" s="11"/>
      <c r="H928" s="11"/>
      <c r="I928" s="11"/>
      <c r="J928" s="11"/>
      <c r="K928" s="11"/>
      <c r="L928" s="32">
        <v>1297.79</v>
      </c>
      <c r="M928" s="26">
        <v>240.1</v>
      </c>
      <c r="N928" s="32">
        <v>1537.89</v>
      </c>
      <c r="O928" s="32">
        <v>1537.89</v>
      </c>
      <c r="P928" s="27" t="s">
        <v>301</v>
      </c>
    </row>
    <row r="929" spans="1:16" s="2" customFormat="1" ht="22.5" x14ac:dyDescent="0.2">
      <c r="A929" s="22"/>
      <c r="B929" s="23"/>
      <c r="C929" s="24"/>
      <c r="D929" s="24"/>
      <c r="E929" s="44" t="s">
        <v>302</v>
      </c>
      <c r="F929" s="11" t="s">
        <v>26</v>
      </c>
      <c r="G929" s="11"/>
      <c r="H929" s="11"/>
      <c r="I929" s="11"/>
      <c r="J929" s="11"/>
      <c r="K929" s="11"/>
      <c r="L929" s="25">
        <v>0.99</v>
      </c>
      <c r="M929" s="11"/>
      <c r="N929" s="25">
        <v>0.99</v>
      </c>
      <c r="O929" s="25">
        <v>0.99</v>
      </c>
      <c r="P929" s="27" t="str">
        <f>VLOOKUP(E929,[1]TDSheet!$E$16:$L$1056,8,0)</f>
        <v>"открытые запросы-предложения"</v>
      </c>
    </row>
    <row r="930" spans="1:16" s="2" customFormat="1" ht="24" x14ac:dyDescent="0.2">
      <c r="A930" s="22"/>
      <c r="B930" s="23"/>
      <c r="C930" s="24"/>
      <c r="D930" s="24"/>
      <c r="E930" s="44" t="s">
        <v>304</v>
      </c>
      <c r="F930" s="11" t="s">
        <v>26</v>
      </c>
      <c r="G930" s="11"/>
      <c r="H930" s="11"/>
      <c r="I930" s="11"/>
      <c r="J930" s="11"/>
      <c r="K930" s="11"/>
      <c r="L930" s="25">
        <v>57.47</v>
      </c>
      <c r="M930" s="11"/>
      <c r="N930" s="25">
        <v>57.47</v>
      </c>
      <c r="O930" s="25">
        <v>57.47</v>
      </c>
      <c r="P930" s="27" t="s">
        <v>306</v>
      </c>
    </row>
    <row r="931" spans="1:16" s="2" customFormat="1" ht="22.5" x14ac:dyDescent="0.2">
      <c r="A931" s="22"/>
      <c r="B931" s="23"/>
      <c r="C931" s="24"/>
      <c r="D931" s="24"/>
      <c r="E931" s="44" t="s">
        <v>287</v>
      </c>
      <c r="F931" s="11" t="s">
        <v>26</v>
      </c>
      <c r="G931" s="11"/>
      <c r="H931" s="11"/>
      <c r="I931" s="11"/>
      <c r="J931" s="11"/>
      <c r="K931" s="11"/>
      <c r="L931" s="11"/>
      <c r="M931" s="25">
        <v>1.68</v>
      </c>
      <c r="N931" s="25">
        <v>1.68</v>
      </c>
      <c r="O931" s="25">
        <v>1.68</v>
      </c>
      <c r="P931" s="27" t="s">
        <v>301</v>
      </c>
    </row>
    <row r="932" spans="1:16" s="2" customFormat="1" ht="24" x14ac:dyDescent="0.2">
      <c r="A932" s="22"/>
      <c r="B932" s="23"/>
      <c r="C932" s="24"/>
      <c r="D932" s="24"/>
      <c r="E932" s="44" t="s">
        <v>176</v>
      </c>
      <c r="F932" s="11" t="s">
        <v>26</v>
      </c>
      <c r="G932" s="11"/>
      <c r="H932" s="11"/>
      <c r="I932" s="11"/>
      <c r="J932" s="11"/>
      <c r="K932" s="11"/>
      <c r="L932" s="11"/>
      <c r="M932" s="26">
        <v>64.5</v>
      </c>
      <c r="N932" s="26">
        <v>64.5</v>
      </c>
      <c r="O932" s="26">
        <v>64.5</v>
      </c>
      <c r="P932" s="27" t="s">
        <v>305</v>
      </c>
    </row>
    <row r="933" spans="1:16" s="2" customFormat="1" ht="14.25" x14ac:dyDescent="0.2">
      <c r="A933" s="28"/>
      <c r="B933" s="29"/>
      <c r="C933" s="29"/>
      <c r="D933" s="29"/>
      <c r="E933" s="29"/>
      <c r="F933" s="29" t="s">
        <v>59</v>
      </c>
      <c r="G933" s="34">
        <v>4803.5</v>
      </c>
      <c r="H933" s="33">
        <v>4905.71</v>
      </c>
      <c r="I933" s="34">
        <v>5179.7</v>
      </c>
      <c r="J933" s="33">
        <v>14888.91</v>
      </c>
      <c r="K933" s="35">
        <v>5206</v>
      </c>
      <c r="L933" s="33">
        <v>6410.19</v>
      </c>
      <c r="M933" s="33">
        <v>-1004.87</v>
      </c>
      <c r="N933" s="33">
        <v>10611.32</v>
      </c>
      <c r="O933" s="33">
        <v>25500.23</v>
      </c>
      <c r="P933" s="27"/>
    </row>
    <row r="934" spans="1:16" s="19" customFormat="1" ht="18" x14ac:dyDescent="0.25">
      <c r="A934" s="20"/>
      <c r="B934" s="20" t="s">
        <v>245</v>
      </c>
      <c r="C934" s="21"/>
      <c r="D934" s="21"/>
      <c r="E934" s="43"/>
      <c r="F934" s="20"/>
      <c r="P934" s="27"/>
    </row>
    <row r="935" spans="1:16" s="2" customFormat="1" ht="22.5" x14ac:dyDescent="0.2">
      <c r="A935" s="22"/>
      <c r="B935" s="23" t="s">
        <v>246</v>
      </c>
      <c r="C935" s="24" t="s">
        <v>247</v>
      </c>
      <c r="D935" s="24" t="s">
        <v>248</v>
      </c>
      <c r="E935" s="44" t="s">
        <v>270</v>
      </c>
      <c r="F935" s="11" t="s">
        <v>26</v>
      </c>
      <c r="G935" s="25">
        <v>6.62</v>
      </c>
      <c r="H935" s="25">
        <v>3.18</v>
      </c>
      <c r="I935" s="25">
        <v>10.54</v>
      </c>
      <c r="J935" s="25">
        <v>20.34</v>
      </c>
      <c r="K935" s="25">
        <v>2.34</v>
      </c>
      <c r="L935" s="25">
        <v>9.64</v>
      </c>
      <c r="M935" s="25">
        <v>0.47</v>
      </c>
      <c r="N935" s="25">
        <v>12.45</v>
      </c>
      <c r="O935" s="25">
        <v>32.79</v>
      </c>
      <c r="P935" s="27" t="s">
        <v>301</v>
      </c>
    </row>
    <row r="936" spans="1:16" s="2" customFormat="1" ht="22.5" x14ac:dyDescent="0.2">
      <c r="A936" s="22"/>
      <c r="B936" s="23"/>
      <c r="C936" s="24" t="s">
        <v>247</v>
      </c>
      <c r="D936" s="24" t="s">
        <v>249</v>
      </c>
      <c r="E936" s="44" t="s">
        <v>271</v>
      </c>
      <c r="F936" s="11" t="s">
        <v>26</v>
      </c>
      <c r="G936" s="25">
        <v>1.19</v>
      </c>
      <c r="H936" s="25">
        <v>1.1499999999999999</v>
      </c>
      <c r="I936" s="25">
        <v>1.1200000000000001</v>
      </c>
      <c r="J936" s="25">
        <v>3.46</v>
      </c>
      <c r="K936" s="25">
        <v>0.81</v>
      </c>
      <c r="L936" s="25">
        <v>0.53</v>
      </c>
      <c r="M936" s="25">
        <v>0.33</v>
      </c>
      <c r="N936" s="25">
        <v>1.67</v>
      </c>
      <c r="O936" s="25">
        <v>5.13</v>
      </c>
      <c r="P936" s="27" t="str">
        <f>VLOOKUP(E936,[1]TDSheet!$E$16:$L$1056,8,0)</f>
        <v>"открытые запросы-предложения"</v>
      </c>
    </row>
    <row r="937" spans="1:16" s="2" customFormat="1" ht="24" x14ac:dyDescent="0.2">
      <c r="A937" s="22"/>
      <c r="B937" s="23"/>
      <c r="C937" s="24"/>
      <c r="D937" s="24"/>
      <c r="E937" s="44" t="s">
        <v>272</v>
      </c>
      <c r="F937" s="11" t="s">
        <v>26</v>
      </c>
      <c r="G937" s="26">
        <v>519.20000000000005</v>
      </c>
      <c r="H937" s="26">
        <v>519.20000000000005</v>
      </c>
      <c r="I937" s="26">
        <v>519.20000000000005</v>
      </c>
      <c r="J937" s="37">
        <v>1557.6</v>
      </c>
      <c r="K937" s="26">
        <v>519.20000000000005</v>
      </c>
      <c r="L937" s="26">
        <v>519.20000000000005</v>
      </c>
      <c r="M937" s="26">
        <v>519.20000000000005</v>
      </c>
      <c r="N937" s="37">
        <v>1557.6</v>
      </c>
      <c r="O937" s="37">
        <v>3115.2</v>
      </c>
      <c r="P937" s="27" t="str">
        <f>VLOOKUP(E937,[1]TDSheet!$E$16:$L$1056,8,0)</f>
        <v>"прямые закупки"</v>
      </c>
    </row>
    <row r="938" spans="1:16" s="2" customFormat="1" ht="12" x14ac:dyDescent="0.2">
      <c r="A938" s="22"/>
      <c r="B938" s="23"/>
      <c r="C938" s="24"/>
      <c r="D938" s="24"/>
      <c r="E938" s="44" t="s">
        <v>27</v>
      </c>
      <c r="F938" s="11" t="s">
        <v>26</v>
      </c>
      <c r="G938" s="25">
        <v>4.8099999999999996</v>
      </c>
      <c r="H938" s="25">
        <v>4.6500000000000004</v>
      </c>
      <c r="I938" s="25">
        <v>4.0599999999999996</v>
      </c>
      <c r="J938" s="25">
        <v>13.52</v>
      </c>
      <c r="K938" s="26">
        <v>4.3</v>
      </c>
      <c r="L938" s="25">
        <v>4.46</v>
      </c>
      <c r="M938" s="25">
        <v>1.79</v>
      </c>
      <c r="N938" s="25">
        <v>10.55</v>
      </c>
      <c r="O938" s="25">
        <v>24.07</v>
      </c>
      <c r="P938" s="27" t="str">
        <f>VLOOKUP(E938,[1]TDSheet!$E$16:$L$1056,8,0)</f>
        <v>"прямые закупки"</v>
      </c>
    </row>
    <row r="939" spans="1:16" s="2" customFormat="1" ht="22.5" x14ac:dyDescent="0.2">
      <c r="A939" s="22"/>
      <c r="B939" s="23"/>
      <c r="C939" s="24"/>
      <c r="D939" s="24"/>
      <c r="E939" s="44" t="s">
        <v>28</v>
      </c>
      <c r="F939" s="11" t="s">
        <v>26</v>
      </c>
      <c r="G939" s="25">
        <v>92.93</v>
      </c>
      <c r="H939" s="25">
        <v>92.77</v>
      </c>
      <c r="I939" s="25">
        <v>89.28</v>
      </c>
      <c r="J939" s="25">
        <v>274.98</v>
      </c>
      <c r="K939" s="25">
        <v>80.39</v>
      </c>
      <c r="L939" s="25">
        <v>67.45</v>
      </c>
      <c r="M939" s="25">
        <v>60.83</v>
      </c>
      <c r="N939" s="25">
        <v>208.67</v>
      </c>
      <c r="O939" s="25">
        <v>483.65</v>
      </c>
      <c r="P939" s="27" t="str">
        <f>VLOOKUP(E939,[1]TDSheet!$E$16:$L$1056,8,0)</f>
        <v>"открытые запросы-предложения"</v>
      </c>
    </row>
    <row r="940" spans="1:16" s="2" customFormat="1" ht="22.5" x14ac:dyDescent="0.2">
      <c r="A940" s="22"/>
      <c r="B940" s="23"/>
      <c r="C940" s="24"/>
      <c r="D940" s="24"/>
      <c r="E940" s="44" t="s">
        <v>29</v>
      </c>
      <c r="F940" s="11" t="s">
        <v>26</v>
      </c>
      <c r="G940" s="25">
        <v>1.29</v>
      </c>
      <c r="H940" s="25">
        <v>1.22</v>
      </c>
      <c r="I940" s="25">
        <v>1.21</v>
      </c>
      <c r="J940" s="25">
        <v>3.72</v>
      </c>
      <c r="K940" s="25">
        <v>0.91</v>
      </c>
      <c r="L940" s="25">
        <v>0.57999999999999996</v>
      </c>
      <c r="M940" s="25">
        <v>0.39</v>
      </c>
      <c r="N940" s="25">
        <v>1.88</v>
      </c>
      <c r="O940" s="26">
        <v>5.6</v>
      </c>
      <c r="P940" s="27" t="str">
        <f>VLOOKUP(E940,[1]TDSheet!$E$16:$L$1056,8,0)</f>
        <v>"открытые запросы-предложения"</v>
      </c>
    </row>
    <row r="941" spans="1:16" s="2" customFormat="1" ht="12" x14ac:dyDescent="0.2">
      <c r="A941" s="22"/>
      <c r="B941" s="23"/>
      <c r="C941" s="24"/>
      <c r="D941" s="24"/>
      <c r="E941" s="44" t="s">
        <v>273</v>
      </c>
      <c r="F941" s="11" t="s">
        <v>26</v>
      </c>
      <c r="G941" s="25">
        <v>7.0000000000000007E-2</v>
      </c>
      <c r="H941" s="25">
        <v>0.05</v>
      </c>
      <c r="I941" s="25">
        <v>0.04</v>
      </c>
      <c r="J941" s="25">
        <v>0.16</v>
      </c>
      <c r="K941" s="25">
        <v>0.04</v>
      </c>
      <c r="L941" s="25">
        <v>0.03</v>
      </c>
      <c r="M941" s="25">
        <v>0.01</v>
      </c>
      <c r="N941" s="25">
        <v>0.08</v>
      </c>
      <c r="O941" s="25">
        <v>0.24</v>
      </c>
      <c r="P941" s="27" t="str">
        <f>VLOOKUP(E941,[1]TDSheet!$E$16:$L$1056,8,0)</f>
        <v>"прямые закупки"</v>
      </c>
    </row>
    <row r="942" spans="1:16" s="2" customFormat="1" ht="22.5" x14ac:dyDescent="0.2">
      <c r="A942" s="22"/>
      <c r="B942" s="23"/>
      <c r="C942" s="24"/>
      <c r="D942" s="24"/>
      <c r="E942" s="44" t="s">
        <v>274</v>
      </c>
      <c r="F942" s="11" t="s">
        <v>26</v>
      </c>
      <c r="G942" s="25">
        <v>0.03</v>
      </c>
      <c r="H942" s="25">
        <v>0.06</v>
      </c>
      <c r="I942" s="11"/>
      <c r="J942" s="25">
        <v>0.09</v>
      </c>
      <c r="K942" s="25">
        <v>0.01</v>
      </c>
      <c r="L942" s="25">
        <v>0.02</v>
      </c>
      <c r="M942" s="25">
        <v>0.01</v>
      </c>
      <c r="N942" s="25">
        <v>0.04</v>
      </c>
      <c r="O942" s="25">
        <v>0.13</v>
      </c>
      <c r="P942" s="27" t="str">
        <f>VLOOKUP(E942,[1]TDSheet!$E$16:$L$1056,8,0)</f>
        <v>"открытые запросы-предложения"</v>
      </c>
    </row>
    <row r="943" spans="1:16" s="2" customFormat="1" ht="22.5" x14ac:dyDescent="0.2">
      <c r="A943" s="22"/>
      <c r="B943" s="23"/>
      <c r="C943" s="24"/>
      <c r="D943" s="24"/>
      <c r="E943" s="44" t="s">
        <v>30</v>
      </c>
      <c r="F943" s="11" t="s">
        <v>26</v>
      </c>
      <c r="G943" s="25">
        <v>36.869999999999997</v>
      </c>
      <c r="H943" s="25">
        <v>39.92</v>
      </c>
      <c r="I943" s="25">
        <v>28.81</v>
      </c>
      <c r="J943" s="26">
        <v>105.6</v>
      </c>
      <c r="K943" s="25">
        <v>22.67</v>
      </c>
      <c r="L943" s="25">
        <v>21.93</v>
      </c>
      <c r="M943" s="25">
        <v>19.02</v>
      </c>
      <c r="N943" s="25">
        <v>63.62</v>
      </c>
      <c r="O943" s="25">
        <v>169.22</v>
      </c>
      <c r="P943" s="27" t="str">
        <f>VLOOKUP(E943,[1]TDSheet!$E$16:$L$1056,8,0)</f>
        <v>"открытые запросы-предложения"</v>
      </c>
    </row>
    <row r="944" spans="1:16" s="2" customFormat="1" ht="22.5" x14ac:dyDescent="0.2">
      <c r="A944" s="22"/>
      <c r="B944" s="23"/>
      <c r="C944" s="24"/>
      <c r="D944" s="24"/>
      <c r="E944" s="44" t="s">
        <v>275</v>
      </c>
      <c r="F944" s="11" t="s">
        <v>26</v>
      </c>
      <c r="G944" s="25">
        <v>0.03</v>
      </c>
      <c r="H944" s="25">
        <v>0.09</v>
      </c>
      <c r="I944" s="26">
        <v>0.1</v>
      </c>
      <c r="J944" s="25">
        <v>0.22</v>
      </c>
      <c r="K944" s="25">
        <v>0.13</v>
      </c>
      <c r="L944" s="25">
        <v>0.02</v>
      </c>
      <c r="M944" s="25">
        <v>0.05</v>
      </c>
      <c r="N944" s="26">
        <v>0.2</v>
      </c>
      <c r="O944" s="25">
        <v>0.42</v>
      </c>
      <c r="P944" s="27" t="s">
        <v>301</v>
      </c>
    </row>
    <row r="945" spans="1:16" s="2" customFormat="1" ht="22.5" x14ac:dyDescent="0.2">
      <c r="A945" s="22"/>
      <c r="B945" s="23"/>
      <c r="C945" s="24"/>
      <c r="D945" s="24"/>
      <c r="E945" s="44" t="s">
        <v>31</v>
      </c>
      <c r="F945" s="11" t="s">
        <v>26</v>
      </c>
      <c r="G945" s="25">
        <v>1.67</v>
      </c>
      <c r="H945" s="25">
        <v>9.23</v>
      </c>
      <c r="I945" s="25">
        <v>14.71</v>
      </c>
      <c r="J945" s="25">
        <v>25.61</v>
      </c>
      <c r="K945" s="25">
        <v>0.69</v>
      </c>
      <c r="L945" s="25">
        <v>0.25</v>
      </c>
      <c r="M945" s="25">
        <v>0.06</v>
      </c>
      <c r="N945" s="18">
        <v>1</v>
      </c>
      <c r="O945" s="25">
        <v>26.61</v>
      </c>
      <c r="P945" s="27" t="str">
        <f>VLOOKUP(E945,[1]TDSheet!$E$16:$L$1056,8,0)</f>
        <v>"открытые запросы-предложения"</v>
      </c>
    </row>
    <row r="946" spans="1:16" s="2" customFormat="1" ht="22.5" x14ac:dyDescent="0.2">
      <c r="A946" s="22"/>
      <c r="B946" s="23"/>
      <c r="C946" s="24"/>
      <c r="D946" s="24"/>
      <c r="E946" s="44" t="s">
        <v>277</v>
      </c>
      <c r="F946" s="11" t="s">
        <v>26</v>
      </c>
      <c r="G946" s="25">
        <v>0.32</v>
      </c>
      <c r="H946" s="25">
        <v>0.64</v>
      </c>
      <c r="I946" s="25">
        <v>0.03</v>
      </c>
      <c r="J946" s="25">
        <v>0.99</v>
      </c>
      <c r="K946" s="25">
        <v>0.19</v>
      </c>
      <c r="L946" s="11"/>
      <c r="M946" s="25">
        <v>0.02</v>
      </c>
      <c r="N946" s="25">
        <v>0.21</v>
      </c>
      <c r="O946" s="26">
        <v>1.2</v>
      </c>
      <c r="P946" s="27" t="str">
        <f>VLOOKUP(E946,[1]TDSheet!$E$16:$L$1056,8,0)</f>
        <v>"открытые запросы-предложения"</v>
      </c>
    </row>
    <row r="947" spans="1:16" s="2" customFormat="1" ht="22.5" x14ac:dyDescent="0.2">
      <c r="A947" s="22"/>
      <c r="B947" s="23"/>
      <c r="C947" s="24"/>
      <c r="D947" s="24"/>
      <c r="E947" s="44" t="s">
        <v>278</v>
      </c>
      <c r="F947" s="11" t="s">
        <v>26</v>
      </c>
      <c r="G947" s="25">
        <v>0.56999999999999995</v>
      </c>
      <c r="H947" s="11"/>
      <c r="I947" s="25">
        <v>1.1599999999999999</v>
      </c>
      <c r="J947" s="25">
        <v>1.73</v>
      </c>
      <c r="K947" s="25">
        <v>0.57999999999999996</v>
      </c>
      <c r="L947" s="11"/>
      <c r="M947" s="25">
        <v>0.03</v>
      </c>
      <c r="N947" s="25">
        <v>0.61</v>
      </c>
      <c r="O947" s="25">
        <v>2.34</v>
      </c>
      <c r="P947" s="27" t="str">
        <f>VLOOKUP(E947,[1]TDSheet!$E$16:$L$1056,8,0)</f>
        <v>"открытые запросы-предложения"</v>
      </c>
    </row>
    <row r="948" spans="1:16" s="2" customFormat="1" ht="22.5" x14ac:dyDescent="0.2">
      <c r="A948" s="22"/>
      <c r="B948" s="23"/>
      <c r="C948" s="24"/>
      <c r="D948" s="24"/>
      <c r="E948" s="44" t="s">
        <v>276</v>
      </c>
      <c r="F948" s="11" t="s">
        <v>26</v>
      </c>
      <c r="G948" s="25">
        <v>0.39</v>
      </c>
      <c r="H948" s="11"/>
      <c r="I948" s="11"/>
      <c r="J948" s="25">
        <v>0.39</v>
      </c>
      <c r="K948" s="26">
        <v>0.4</v>
      </c>
      <c r="L948" s="25">
        <v>1.08</v>
      </c>
      <c r="M948" s="11"/>
      <c r="N948" s="25">
        <v>1.48</v>
      </c>
      <c r="O948" s="25">
        <v>1.87</v>
      </c>
      <c r="P948" s="27" t="str">
        <f>VLOOKUP(E948,[1]TDSheet!$E$16:$L$1056,8,0)</f>
        <v>"открытые запросы-предложения"</v>
      </c>
    </row>
    <row r="949" spans="1:16" s="2" customFormat="1" ht="22.5" x14ac:dyDescent="0.2">
      <c r="A949" s="22"/>
      <c r="B949" s="23"/>
      <c r="C949" s="24"/>
      <c r="D949" s="24"/>
      <c r="E949" s="44" t="s">
        <v>32</v>
      </c>
      <c r="F949" s="11" t="s">
        <v>26</v>
      </c>
      <c r="G949" s="18">
        <v>3</v>
      </c>
      <c r="H949" s="25">
        <v>2.09</v>
      </c>
      <c r="I949" s="25">
        <v>4.13</v>
      </c>
      <c r="J949" s="25">
        <v>9.2200000000000006</v>
      </c>
      <c r="K949" s="25">
        <v>1.71</v>
      </c>
      <c r="L949" s="26">
        <v>1.1000000000000001</v>
      </c>
      <c r="M949" s="25">
        <v>1.1299999999999999</v>
      </c>
      <c r="N949" s="25">
        <v>3.94</v>
      </c>
      <c r="O949" s="25">
        <v>13.16</v>
      </c>
      <c r="P949" s="27" t="str">
        <f>VLOOKUP(E949,[1]TDSheet!$E$16:$L$1056,8,0)</f>
        <v>"открытые запросы-предложения"</v>
      </c>
    </row>
    <row r="950" spans="1:16" s="2" customFormat="1" ht="22.5" x14ac:dyDescent="0.2">
      <c r="A950" s="22"/>
      <c r="B950" s="23"/>
      <c r="C950" s="24"/>
      <c r="D950" s="24"/>
      <c r="E950" s="44" t="s">
        <v>292</v>
      </c>
      <c r="F950" s="11" t="s">
        <v>26</v>
      </c>
      <c r="G950" s="25">
        <v>0.04</v>
      </c>
      <c r="H950" s="25">
        <v>0.02</v>
      </c>
      <c r="I950" s="25">
        <v>0.02</v>
      </c>
      <c r="J950" s="25">
        <v>0.08</v>
      </c>
      <c r="K950" s="25">
        <v>0.03</v>
      </c>
      <c r="L950" s="25">
        <v>0.02</v>
      </c>
      <c r="M950" s="25">
        <v>0.01</v>
      </c>
      <c r="N950" s="25">
        <v>0.06</v>
      </c>
      <c r="O950" s="25">
        <v>0.14000000000000001</v>
      </c>
      <c r="P950" s="27" t="str">
        <f>VLOOKUP(E950,[1]TDSheet!$E$16:$L$1056,8,0)</f>
        <v>"открытые запросы-предложения"</v>
      </c>
    </row>
    <row r="951" spans="1:16" s="2" customFormat="1" ht="22.5" x14ac:dyDescent="0.2">
      <c r="A951" s="22"/>
      <c r="B951" s="23"/>
      <c r="C951" s="24"/>
      <c r="D951" s="24"/>
      <c r="E951" s="44" t="s">
        <v>33</v>
      </c>
      <c r="F951" s="11" t="s">
        <v>26</v>
      </c>
      <c r="G951" s="25">
        <v>0.01</v>
      </c>
      <c r="H951" s="25">
        <v>0.01</v>
      </c>
      <c r="I951" s="25">
        <v>0.75</v>
      </c>
      <c r="J951" s="25">
        <v>0.77</v>
      </c>
      <c r="K951" s="25">
        <v>0.62</v>
      </c>
      <c r="L951" s="25">
        <v>0.51</v>
      </c>
      <c r="M951" s="25">
        <v>0.02</v>
      </c>
      <c r="N951" s="25">
        <v>1.1499999999999999</v>
      </c>
      <c r="O951" s="25">
        <v>1.92</v>
      </c>
      <c r="P951" s="27" t="str">
        <f>VLOOKUP(E951,[1]TDSheet!$E$16:$L$1056,8,0)</f>
        <v>"открытые запросы-предложения"</v>
      </c>
    </row>
    <row r="952" spans="1:16" s="2" customFormat="1" ht="22.5" x14ac:dyDescent="0.2">
      <c r="A952" s="22"/>
      <c r="B952" s="23"/>
      <c r="C952" s="24"/>
      <c r="D952" s="24"/>
      <c r="E952" s="44" t="s">
        <v>34</v>
      </c>
      <c r="F952" s="11" t="s">
        <v>26</v>
      </c>
      <c r="G952" s="25">
        <v>0.35</v>
      </c>
      <c r="H952" s="25">
        <v>0.31</v>
      </c>
      <c r="I952" s="25">
        <v>10.73</v>
      </c>
      <c r="J952" s="25">
        <v>11.39</v>
      </c>
      <c r="K952" s="25">
        <v>2.2400000000000002</v>
      </c>
      <c r="L952" s="25">
        <v>0.44</v>
      </c>
      <c r="M952" s="25">
        <v>-0.02</v>
      </c>
      <c r="N952" s="25">
        <v>2.66</v>
      </c>
      <c r="O952" s="25">
        <v>14.05</v>
      </c>
      <c r="P952" s="27" t="str">
        <f>VLOOKUP(E952,[1]TDSheet!$E$16:$L$1056,8,0)</f>
        <v>"открытые запросы-предложения"</v>
      </c>
    </row>
    <row r="953" spans="1:16" s="2" customFormat="1" ht="22.5" x14ac:dyDescent="0.2">
      <c r="A953" s="22"/>
      <c r="B953" s="23"/>
      <c r="C953" s="24"/>
      <c r="D953" s="24"/>
      <c r="E953" s="44" t="s">
        <v>35</v>
      </c>
      <c r="F953" s="11" t="s">
        <v>26</v>
      </c>
      <c r="G953" s="25">
        <v>0.08</v>
      </c>
      <c r="H953" s="25">
        <v>1.1499999999999999</v>
      </c>
      <c r="I953" s="25">
        <v>1.55</v>
      </c>
      <c r="J953" s="25">
        <v>2.78</v>
      </c>
      <c r="K953" s="25">
        <v>0.67</v>
      </c>
      <c r="L953" s="25">
        <v>0.28000000000000003</v>
      </c>
      <c r="M953" s="25">
        <v>11.06</v>
      </c>
      <c r="N953" s="25">
        <v>12.01</v>
      </c>
      <c r="O953" s="25">
        <v>14.79</v>
      </c>
      <c r="P953" s="27" t="str">
        <f>VLOOKUP(E953,[1]TDSheet!$E$16:$L$1056,8,0)</f>
        <v>"открытые запросы-предложения"</v>
      </c>
    </row>
    <row r="954" spans="1:16" s="2" customFormat="1" ht="22.5" x14ac:dyDescent="0.2">
      <c r="A954" s="22"/>
      <c r="B954" s="23"/>
      <c r="C954" s="24"/>
      <c r="D954" s="24"/>
      <c r="E954" s="44" t="s">
        <v>36</v>
      </c>
      <c r="F954" s="11" t="s">
        <v>26</v>
      </c>
      <c r="G954" s="25">
        <v>4.57</v>
      </c>
      <c r="H954" s="18">
        <v>4</v>
      </c>
      <c r="I954" s="18">
        <v>4</v>
      </c>
      <c r="J954" s="25">
        <v>12.57</v>
      </c>
      <c r="K954" s="25">
        <v>3.07</v>
      </c>
      <c r="L954" s="25">
        <v>1.96</v>
      </c>
      <c r="M954" s="25">
        <v>1.34</v>
      </c>
      <c r="N954" s="25">
        <v>6.37</v>
      </c>
      <c r="O954" s="25">
        <v>18.940000000000001</v>
      </c>
      <c r="P954" s="27" t="str">
        <f>VLOOKUP(E954,[1]TDSheet!$E$16:$L$1056,8,0)</f>
        <v>"открытые запросы-предложения"</v>
      </c>
    </row>
    <row r="955" spans="1:16" s="2" customFormat="1" ht="12" x14ac:dyDescent="0.2">
      <c r="A955" s="22"/>
      <c r="B955" s="23"/>
      <c r="C955" s="24"/>
      <c r="D955" s="24"/>
      <c r="E955" s="44" t="s">
        <v>279</v>
      </c>
      <c r="F955" s="11" t="s">
        <v>26</v>
      </c>
      <c r="G955" s="25">
        <v>0.47</v>
      </c>
      <c r="H955" s="25">
        <v>0.37</v>
      </c>
      <c r="I955" s="25">
        <v>0.35</v>
      </c>
      <c r="J955" s="25">
        <v>1.19</v>
      </c>
      <c r="K955" s="25">
        <v>0.27</v>
      </c>
      <c r="L955" s="11"/>
      <c r="M955" s="26">
        <v>0.1</v>
      </c>
      <c r="N955" s="25">
        <v>0.37</v>
      </c>
      <c r="O955" s="25">
        <v>1.56</v>
      </c>
      <c r="P955" s="27" t="str">
        <f>VLOOKUP(E955,[1]TDSheet!$E$16:$L$1056,8,0)</f>
        <v>"прямые закупки"</v>
      </c>
    </row>
    <row r="956" spans="1:16" s="2" customFormat="1" ht="22.5" x14ac:dyDescent="0.2">
      <c r="A956" s="22"/>
      <c r="B956" s="23"/>
      <c r="C956" s="24"/>
      <c r="D956" s="24"/>
      <c r="E956" s="44" t="s">
        <v>290</v>
      </c>
      <c r="F956" s="11" t="s">
        <v>26</v>
      </c>
      <c r="G956" s="25">
        <v>3.16</v>
      </c>
      <c r="H956" s="25">
        <v>3.04</v>
      </c>
      <c r="I956" s="25">
        <v>3.06</v>
      </c>
      <c r="J956" s="25">
        <v>9.26</v>
      </c>
      <c r="K956" s="25">
        <v>2.81</v>
      </c>
      <c r="L956" s="25">
        <v>2.72</v>
      </c>
      <c r="M956" s="25">
        <v>2.48</v>
      </c>
      <c r="N956" s="25">
        <v>8.01</v>
      </c>
      <c r="O956" s="25">
        <v>17.27</v>
      </c>
      <c r="P956" s="27" t="str">
        <f>VLOOKUP(E956,[1]TDSheet!$E$16:$L$1056,8,0)</f>
        <v>"открытые запросы-предложения"</v>
      </c>
    </row>
    <row r="957" spans="1:16" s="2" customFormat="1" ht="12" x14ac:dyDescent="0.2">
      <c r="A957" s="22"/>
      <c r="B957" s="23"/>
      <c r="C957" s="24"/>
      <c r="D957" s="24"/>
      <c r="E957" s="44" t="s">
        <v>37</v>
      </c>
      <c r="F957" s="11" t="s">
        <v>26</v>
      </c>
      <c r="G957" s="25">
        <v>0.85</v>
      </c>
      <c r="H957" s="25">
        <v>0.69</v>
      </c>
      <c r="I957" s="25">
        <v>2.85</v>
      </c>
      <c r="J957" s="25">
        <v>4.3899999999999997</v>
      </c>
      <c r="K957" s="25">
        <v>1.99</v>
      </c>
      <c r="L957" s="25">
        <v>2.4300000000000002</v>
      </c>
      <c r="M957" s="26">
        <v>1.9</v>
      </c>
      <c r="N957" s="25">
        <v>6.32</v>
      </c>
      <c r="O957" s="25">
        <v>10.71</v>
      </c>
      <c r="P957" s="27" t="str">
        <f>VLOOKUP(E957,[1]TDSheet!$E$16:$L$1056,8,0)</f>
        <v>"прямые закупки"</v>
      </c>
    </row>
    <row r="958" spans="1:16" s="2" customFormat="1" ht="12" x14ac:dyDescent="0.2">
      <c r="A958" s="22"/>
      <c r="B958" s="23"/>
      <c r="C958" s="24"/>
      <c r="D958" s="24"/>
      <c r="E958" s="44" t="s">
        <v>38</v>
      </c>
      <c r="F958" s="11" t="s">
        <v>26</v>
      </c>
      <c r="G958" s="25">
        <v>0.03</v>
      </c>
      <c r="H958" s="25">
        <v>2.16</v>
      </c>
      <c r="I958" s="25">
        <v>0.14000000000000001</v>
      </c>
      <c r="J958" s="25">
        <v>2.33</v>
      </c>
      <c r="K958" s="25">
        <v>9.11</v>
      </c>
      <c r="L958" s="25">
        <v>0.02</v>
      </c>
      <c r="M958" s="25">
        <v>8.17</v>
      </c>
      <c r="N958" s="26">
        <v>17.3</v>
      </c>
      <c r="O958" s="25">
        <v>19.63</v>
      </c>
      <c r="P958" s="27" t="str">
        <f>VLOOKUP(E958,[1]TDSheet!$E$16:$L$1056,8,0)</f>
        <v>"прямые закупки"</v>
      </c>
    </row>
    <row r="959" spans="1:16" s="2" customFormat="1" ht="22.5" x14ac:dyDescent="0.2">
      <c r="A959" s="22"/>
      <c r="B959" s="23"/>
      <c r="C959" s="24"/>
      <c r="D959" s="24"/>
      <c r="E959" s="44" t="s">
        <v>39</v>
      </c>
      <c r="F959" s="11" t="s">
        <v>26</v>
      </c>
      <c r="G959" s="25">
        <v>2.35</v>
      </c>
      <c r="H959" s="26">
        <v>2.1</v>
      </c>
      <c r="I959" s="25">
        <v>2.2200000000000002</v>
      </c>
      <c r="J959" s="25">
        <v>6.67</v>
      </c>
      <c r="K959" s="25">
        <v>1.81</v>
      </c>
      <c r="L959" s="25">
        <v>1.27</v>
      </c>
      <c r="M959" s="25">
        <v>0.91</v>
      </c>
      <c r="N959" s="25">
        <v>3.99</v>
      </c>
      <c r="O959" s="25">
        <v>10.66</v>
      </c>
      <c r="P959" s="27" t="str">
        <f>VLOOKUP(E959,[1]TDSheet!$E$16:$L$1056,8,0)</f>
        <v>"открытые запросы-предложения"</v>
      </c>
    </row>
    <row r="960" spans="1:16" s="2" customFormat="1" ht="22.5" x14ac:dyDescent="0.2">
      <c r="A960" s="22"/>
      <c r="B960" s="23"/>
      <c r="C960" s="24"/>
      <c r="D960" s="24"/>
      <c r="E960" s="44" t="s">
        <v>40</v>
      </c>
      <c r="F960" s="11" t="s">
        <v>26</v>
      </c>
      <c r="G960" s="25">
        <v>0.12</v>
      </c>
      <c r="H960" s="25">
        <v>0.16</v>
      </c>
      <c r="I960" s="25">
        <v>0.09</v>
      </c>
      <c r="J960" s="25">
        <v>0.37</v>
      </c>
      <c r="K960" s="25">
        <v>0.09</v>
      </c>
      <c r="L960" s="25">
        <v>0.06</v>
      </c>
      <c r="M960" s="25">
        <v>0.03</v>
      </c>
      <c r="N960" s="25">
        <v>0.18</v>
      </c>
      <c r="O960" s="25">
        <v>0.55000000000000004</v>
      </c>
      <c r="P960" s="27" t="str">
        <f>VLOOKUP(E960,[1]TDSheet!$E$16:$L$1056,8,0)</f>
        <v>"открытые запросы-предложения"</v>
      </c>
    </row>
    <row r="961" spans="1:16" s="2" customFormat="1" ht="22.5" x14ac:dyDescent="0.2">
      <c r="A961" s="22"/>
      <c r="B961" s="23"/>
      <c r="C961" s="24"/>
      <c r="D961" s="24"/>
      <c r="E961" s="44" t="s">
        <v>41</v>
      </c>
      <c r="F961" s="11" t="s">
        <v>26</v>
      </c>
      <c r="G961" s="25">
        <v>0.16</v>
      </c>
      <c r="H961" s="11"/>
      <c r="I961" s="25">
        <v>0.02</v>
      </c>
      <c r="J961" s="25">
        <v>0.18</v>
      </c>
      <c r="K961" s="11"/>
      <c r="L961" s="11"/>
      <c r="M961" s="11"/>
      <c r="N961" s="11"/>
      <c r="O961" s="25">
        <v>0.18</v>
      </c>
      <c r="P961" s="27" t="str">
        <f>VLOOKUP(E961,[1]TDSheet!$E$16:$L$1056,8,0)</f>
        <v>"открытые запросы-предложения"</v>
      </c>
    </row>
    <row r="962" spans="1:16" s="2" customFormat="1" ht="22.5" x14ac:dyDescent="0.2">
      <c r="A962" s="22"/>
      <c r="B962" s="23"/>
      <c r="C962" s="24"/>
      <c r="D962" s="24"/>
      <c r="E962" s="44" t="s">
        <v>42</v>
      </c>
      <c r="F962" s="11" t="s">
        <v>26</v>
      </c>
      <c r="G962" s="25">
        <v>20.71</v>
      </c>
      <c r="H962" s="25">
        <v>16.54</v>
      </c>
      <c r="I962" s="25">
        <v>22.37</v>
      </c>
      <c r="J962" s="25">
        <v>59.62</v>
      </c>
      <c r="K962" s="25">
        <v>21.74</v>
      </c>
      <c r="L962" s="25">
        <v>22.01</v>
      </c>
      <c r="M962" s="25">
        <v>20.56</v>
      </c>
      <c r="N962" s="25">
        <v>64.31</v>
      </c>
      <c r="O962" s="25">
        <v>123.93</v>
      </c>
      <c r="P962" s="27" t="str">
        <f>VLOOKUP(E962,[1]TDSheet!$E$16:$L$1056,8,0)</f>
        <v>"открытые запросы-предложения"</v>
      </c>
    </row>
    <row r="963" spans="1:16" s="2" customFormat="1" ht="24" x14ac:dyDescent="0.2">
      <c r="A963" s="22"/>
      <c r="B963" s="23"/>
      <c r="C963" s="24"/>
      <c r="D963" s="24"/>
      <c r="E963" s="44" t="s">
        <v>43</v>
      </c>
      <c r="F963" s="11" t="s">
        <v>26</v>
      </c>
      <c r="G963" s="25">
        <v>5.93</v>
      </c>
      <c r="H963" s="25">
        <v>5.55</v>
      </c>
      <c r="I963" s="25">
        <v>5.93</v>
      </c>
      <c r="J963" s="25">
        <v>17.41</v>
      </c>
      <c r="K963" s="25">
        <v>5.74</v>
      </c>
      <c r="L963" s="25">
        <v>5.93</v>
      </c>
      <c r="M963" s="25">
        <v>5.74</v>
      </c>
      <c r="N963" s="25">
        <v>17.41</v>
      </c>
      <c r="O963" s="25">
        <v>34.82</v>
      </c>
      <c r="P963" s="27" t="str">
        <f>VLOOKUP(E963,[1]TDSheet!$E$16:$L$1056,8,0)</f>
        <v>"открытые запросы-предложения"</v>
      </c>
    </row>
    <row r="964" spans="1:16" s="2" customFormat="1" ht="22.5" x14ac:dyDescent="0.2">
      <c r="A964" s="22"/>
      <c r="B964" s="23"/>
      <c r="C964" s="24"/>
      <c r="D964" s="24"/>
      <c r="E964" s="44" t="s">
        <v>44</v>
      </c>
      <c r="F964" s="11" t="s">
        <v>26</v>
      </c>
      <c r="G964" s="25">
        <v>0.04</v>
      </c>
      <c r="H964" s="25">
        <v>0.04</v>
      </c>
      <c r="I964" s="25">
        <v>0.03</v>
      </c>
      <c r="J964" s="25">
        <v>0.11</v>
      </c>
      <c r="K964" s="25">
        <v>0.04</v>
      </c>
      <c r="L964" s="25">
        <v>0.02</v>
      </c>
      <c r="M964" s="25">
        <v>0.01</v>
      </c>
      <c r="N964" s="25">
        <v>7.0000000000000007E-2</v>
      </c>
      <c r="O964" s="25">
        <v>0.18</v>
      </c>
      <c r="P964" s="27" t="str">
        <f>VLOOKUP(E964,[1]TDSheet!$E$16:$L$1056,8,0)</f>
        <v>"открытые запросы-предложения"</v>
      </c>
    </row>
    <row r="965" spans="1:16" s="2" customFormat="1" ht="12" x14ac:dyDescent="0.2">
      <c r="A965" s="22"/>
      <c r="B965" s="23"/>
      <c r="C965" s="24"/>
      <c r="D965" s="24"/>
      <c r="E965" s="44" t="s">
        <v>291</v>
      </c>
      <c r="F965" s="11" t="s">
        <v>26</v>
      </c>
      <c r="G965" s="25">
        <v>0.82</v>
      </c>
      <c r="H965" s="25">
        <v>0.57999999999999996</v>
      </c>
      <c r="I965" s="25">
        <v>0.39</v>
      </c>
      <c r="J965" s="25">
        <v>1.79</v>
      </c>
      <c r="K965" s="25">
        <v>0.18</v>
      </c>
      <c r="L965" s="25">
        <v>0.03</v>
      </c>
      <c r="M965" s="11"/>
      <c r="N965" s="25">
        <v>0.21</v>
      </c>
      <c r="O965" s="18">
        <v>2</v>
      </c>
      <c r="P965" s="27" t="str">
        <f>VLOOKUP(E965,[1]TDSheet!$E$16:$L$1056,8,0)</f>
        <v>"прямые закупки"</v>
      </c>
    </row>
    <row r="966" spans="1:16" s="2" customFormat="1" ht="12" x14ac:dyDescent="0.2">
      <c r="A966" s="22"/>
      <c r="B966" s="23"/>
      <c r="C966" s="24"/>
      <c r="D966" s="24"/>
      <c r="E966" s="44" t="s">
        <v>45</v>
      </c>
      <c r="F966" s="11" t="s">
        <v>26</v>
      </c>
      <c r="G966" s="25">
        <v>24.17</v>
      </c>
      <c r="H966" s="25">
        <v>23.96</v>
      </c>
      <c r="I966" s="25">
        <v>24.15</v>
      </c>
      <c r="J966" s="25">
        <v>72.28</v>
      </c>
      <c r="K966" s="25">
        <v>24.19</v>
      </c>
      <c r="L966" s="25">
        <v>24.32</v>
      </c>
      <c r="M966" s="25">
        <v>24.27</v>
      </c>
      <c r="N966" s="25">
        <v>72.78</v>
      </c>
      <c r="O966" s="25">
        <v>145.06</v>
      </c>
      <c r="P966" s="27" t="str">
        <f>VLOOKUP(E966,[1]TDSheet!$E$16:$L$1056,8,0)</f>
        <v>"прямые закупки"</v>
      </c>
    </row>
    <row r="967" spans="1:16" s="2" customFormat="1" ht="22.5" x14ac:dyDescent="0.2">
      <c r="A967" s="22"/>
      <c r="B967" s="23"/>
      <c r="C967" s="24"/>
      <c r="D967" s="24"/>
      <c r="E967" s="44" t="s">
        <v>46</v>
      </c>
      <c r="F967" s="11" t="s">
        <v>26</v>
      </c>
      <c r="G967" s="25">
        <v>0.05</v>
      </c>
      <c r="H967" s="25">
        <v>0.32</v>
      </c>
      <c r="I967" s="25">
        <v>0.25</v>
      </c>
      <c r="J967" s="25">
        <v>0.62</v>
      </c>
      <c r="K967" s="25">
        <v>0.15</v>
      </c>
      <c r="L967" s="11"/>
      <c r="M967" s="25">
        <v>0.06</v>
      </c>
      <c r="N967" s="25">
        <v>0.21</v>
      </c>
      <c r="O967" s="25">
        <v>0.83</v>
      </c>
      <c r="P967" s="27" t="str">
        <f>VLOOKUP(E967,[1]TDSheet!$E$16:$L$1056,8,0)</f>
        <v>"открытые запросы-предложения"</v>
      </c>
    </row>
    <row r="968" spans="1:16" s="2" customFormat="1" ht="22.5" x14ac:dyDescent="0.2">
      <c r="A968" s="22"/>
      <c r="B968" s="23"/>
      <c r="C968" s="24"/>
      <c r="D968" s="24"/>
      <c r="E968" s="44" t="s">
        <v>47</v>
      </c>
      <c r="F968" s="11" t="s">
        <v>26</v>
      </c>
      <c r="G968" s="25">
        <v>5.19</v>
      </c>
      <c r="H968" s="25">
        <v>6.59</v>
      </c>
      <c r="I968" s="25">
        <v>6.59</v>
      </c>
      <c r="J968" s="25">
        <v>18.37</v>
      </c>
      <c r="K968" s="25">
        <v>6.59</v>
      </c>
      <c r="L968" s="25">
        <v>6.59</v>
      </c>
      <c r="M968" s="25">
        <v>6.59</v>
      </c>
      <c r="N968" s="25">
        <v>19.77</v>
      </c>
      <c r="O968" s="25">
        <v>38.14</v>
      </c>
      <c r="P968" s="27" t="str">
        <f>VLOOKUP(E968,[1]TDSheet!$E$16:$L$1056,8,0)</f>
        <v>"открытые запросы-предложения"</v>
      </c>
    </row>
    <row r="969" spans="1:16" s="2" customFormat="1" ht="22.5" x14ac:dyDescent="0.2">
      <c r="A969" s="22"/>
      <c r="B969" s="23"/>
      <c r="C969" s="24"/>
      <c r="D969" s="24"/>
      <c r="E969" s="44" t="s">
        <v>293</v>
      </c>
      <c r="F969" s="11" t="s">
        <v>26</v>
      </c>
      <c r="G969" s="25">
        <v>1.82</v>
      </c>
      <c r="H969" s="25">
        <v>3.16</v>
      </c>
      <c r="I969" s="25">
        <v>2.2200000000000002</v>
      </c>
      <c r="J969" s="26">
        <v>7.2</v>
      </c>
      <c r="K969" s="25">
        <v>1.71</v>
      </c>
      <c r="L969" s="25">
        <v>1.85</v>
      </c>
      <c r="M969" s="25">
        <v>2.17</v>
      </c>
      <c r="N969" s="25">
        <v>5.73</v>
      </c>
      <c r="O969" s="25">
        <v>12.93</v>
      </c>
      <c r="P969" s="27" t="str">
        <f>VLOOKUP(E969,[1]TDSheet!$E$16:$L$1056,8,0)</f>
        <v>"открытые запросы-предложения"</v>
      </c>
    </row>
    <row r="970" spans="1:16" s="2" customFormat="1" ht="22.5" x14ac:dyDescent="0.2">
      <c r="A970" s="22"/>
      <c r="B970" s="23"/>
      <c r="C970" s="24"/>
      <c r="D970" s="24"/>
      <c r="E970" s="44" t="s">
        <v>294</v>
      </c>
      <c r="F970" s="11" t="s">
        <v>26</v>
      </c>
      <c r="G970" s="25">
        <v>2.19</v>
      </c>
      <c r="H970" s="25">
        <v>2.4700000000000002</v>
      </c>
      <c r="I970" s="25">
        <v>2.57</v>
      </c>
      <c r="J970" s="25">
        <v>7.23</v>
      </c>
      <c r="K970" s="26">
        <v>2.5</v>
      </c>
      <c r="L970" s="25">
        <v>2.62</v>
      </c>
      <c r="M970" s="25">
        <v>2.57</v>
      </c>
      <c r="N970" s="25">
        <v>7.69</v>
      </c>
      <c r="O970" s="25">
        <v>14.92</v>
      </c>
      <c r="P970" s="27" t="str">
        <f>VLOOKUP(E970,[1]TDSheet!$E$16:$L$1056,8,0)</f>
        <v>"открытые запросы-предложения"</v>
      </c>
    </row>
    <row r="971" spans="1:16" s="2" customFormat="1" ht="22.5" x14ac:dyDescent="0.2">
      <c r="A971" s="22"/>
      <c r="B971" s="23"/>
      <c r="C971" s="24"/>
      <c r="D971" s="24"/>
      <c r="E971" s="44" t="s">
        <v>295</v>
      </c>
      <c r="F971" s="11" t="s">
        <v>26</v>
      </c>
      <c r="G971" s="25">
        <v>2.61</v>
      </c>
      <c r="H971" s="26">
        <v>3.7</v>
      </c>
      <c r="I971" s="25">
        <v>3.23</v>
      </c>
      <c r="J971" s="25">
        <v>9.5399999999999991</v>
      </c>
      <c r="K971" s="25">
        <v>2.81</v>
      </c>
      <c r="L971" s="25">
        <v>2.61</v>
      </c>
      <c r="M971" s="25">
        <v>2.69</v>
      </c>
      <c r="N971" s="25">
        <v>8.11</v>
      </c>
      <c r="O971" s="25">
        <v>17.649999999999999</v>
      </c>
      <c r="P971" s="27" t="str">
        <f>VLOOKUP(E971,[1]TDSheet!$E$16:$L$1056,8,0)</f>
        <v>"открытые запросы-предложения"</v>
      </c>
    </row>
    <row r="972" spans="1:16" s="2" customFormat="1" ht="24" x14ac:dyDescent="0.2">
      <c r="A972" s="22"/>
      <c r="B972" s="23"/>
      <c r="C972" s="24"/>
      <c r="D972" s="24"/>
      <c r="E972" s="44" t="s">
        <v>296</v>
      </c>
      <c r="F972" s="11" t="s">
        <v>26</v>
      </c>
      <c r="G972" s="25">
        <v>0.04</v>
      </c>
      <c r="H972" s="25">
        <v>0.12</v>
      </c>
      <c r="I972" s="25">
        <v>0.05</v>
      </c>
      <c r="J972" s="25">
        <v>0.21</v>
      </c>
      <c r="K972" s="25">
        <v>0.09</v>
      </c>
      <c r="L972" s="25">
        <v>0.27</v>
      </c>
      <c r="M972" s="25">
        <v>0.15</v>
      </c>
      <c r="N972" s="25">
        <v>0.51</v>
      </c>
      <c r="O972" s="25">
        <v>0.72</v>
      </c>
      <c r="P972" s="27" t="str">
        <f>VLOOKUP(E972,[1]TDSheet!$E$16:$L$1056,8,0)</f>
        <v>"открытые запросы-предложения"</v>
      </c>
    </row>
    <row r="973" spans="1:16" s="2" customFormat="1" ht="22.5" x14ac:dyDescent="0.2">
      <c r="A973" s="22"/>
      <c r="B973" s="23"/>
      <c r="C973" s="24"/>
      <c r="D973" s="24"/>
      <c r="E973" s="44" t="s">
        <v>48</v>
      </c>
      <c r="F973" s="11" t="s">
        <v>26</v>
      </c>
      <c r="G973" s="25">
        <v>1.08</v>
      </c>
      <c r="H973" s="25">
        <v>0.14000000000000001</v>
      </c>
      <c r="I973" s="25">
        <v>0.11</v>
      </c>
      <c r="J973" s="25">
        <v>1.33</v>
      </c>
      <c r="K973" s="26">
        <v>0.1</v>
      </c>
      <c r="L973" s="25">
        <v>1.18</v>
      </c>
      <c r="M973" s="25">
        <v>0.05</v>
      </c>
      <c r="N973" s="25">
        <v>1.33</v>
      </c>
      <c r="O973" s="25">
        <v>2.66</v>
      </c>
      <c r="P973" s="27" t="str">
        <f>VLOOKUP(E973,[1]TDSheet!$E$16:$L$1056,8,0)</f>
        <v>"открытые запросы-предложения"</v>
      </c>
    </row>
    <row r="974" spans="1:16" s="2" customFormat="1" ht="22.5" x14ac:dyDescent="0.2">
      <c r="A974" s="22"/>
      <c r="B974" s="23"/>
      <c r="C974" s="24"/>
      <c r="D974" s="24"/>
      <c r="E974" s="44" t="s">
        <v>49</v>
      </c>
      <c r="F974" s="11" t="s">
        <v>26</v>
      </c>
      <c r="G974" s="25">
        <v>1.47</v>
      </c>
      <c r="H974" s="26">
        <v>1.4</v>
      </c>
      <c r="I974" s="25">
        <v>1.1399999999999999</v>
      </c>
      <c r="J974" s="25">
        <v>4.01</v>
      </c>
      <c r="K974" s="18">
        <v>1</v>
      </c>
      <c r="L974" s="26">
        <v>0.6</v>
      </c>
      <c r="M974" s="25">
        <v>0.36</v>
      </c>
      <c r="N974" s="25">
        <v>1.96</v>
      </c>
      <c r="O974" s="25">
        <v>5.97</v>
      </c>
      <c r="P974" s="27" t="str">
        <f>VLOOKUP(E974,[1]TDSheet!$E$16:$L$1056,8,0)</f>
        <v>"открытые запросы-предложения"</v>
      </c>
    </row>
    <row r="975" spans="1:16" s="2" customFormat="1" ht="22.5" x14ac:dyDescent="0.2">
      <c r="A975" s="22"/>
      <c r="B975" s="23"/>
      <c r="C975" s="24"/>
      <c r="D975" s="24"/>
      <c r="E975" s="44" t="s">
        <v>297</v>
      </c>
      <c r="F975" s="11" t="s">
        <v>26</v>
      </c>
      <c r="G975" s="25">
        <v>1.41</v>
      </c>
      <c r="H975" s="25">
        <v>1.48</v>
      </c>
      <c r="I975" s="25">
        <v>1.38</v>
      </c>
      <c r="J975" s="25">
        <v>4.2699999999999996</v>
      </c>
      <c r="K975" s="25">
        <v>1.34</v>
      </c>
      <c r="L975" s="26">
        <v>1.6</v>
      </c>
      <c r="M975" s="25">
        <v>1.21</v>
      </c>
      <c r="N975" s="25">
        <v>4.1500000000000004</v>
      </c>
      <c r="O975" s="25">
        <v>8.42</v>
      </c>
      <c r="P975" s="27" t="str">
        <f>VLOOKUP(E975,[1]TDSheet!$E$16:$L$1056,8,0)</f>
        <v>"открытые запросы-предложения"</v>
      </c>
    </row>
    <row r="976" spans="1:16" s="2" customFormat="1" ht="22.5" x14ac:dyDescent="0.2">
      <c r="A976" s="22"/>
      <c r="B976" s="23"/>
      <c r="C976" s="24"/>
      <c r="D976" s="24"/>
      <c r="E976" s="44" t="s">
        <v>50</v>
      </c>
      <c r="F976" s="11" t="s">
        <v>26</v>
      </c>
      <c r="G976" s="25">
        <v>2.12</v>
      </c>
      <c r="H976" s="25">
        <v>2.29</v>
      </c>
      <c r="I976" s="25">
        <v>2.38</v>
      </c>
      <c r="J976" s="25">
        <v>6.79</v>
      </c>
      <c r="K976" s="25">
        <v>1.59</v>
      </c>
      <c r="L976" s="25">
        <v>0.99</v>
      </c>
      <c r="M976" s="25">
        <v>0.57999999999999996</v>
      </c>
      <c r="N976" s="25">
        <v>3.16</v>
      </c>
      <c r="O976" s="25">
        <v>9.9499999999999993</v>
      </c>
      <c r="P976" s="27" t="str">
        <f>VLOOKUP(E976,[1]TDSheet!$E$16:$L$1056,8,0)</f>
        <v>"открытые запросы-предложения"</v>
      </c>
    </row>
    <row r="977" spans="1:16" s="2" customFormat="1" ht="22.5" x14ac:dyDescent="0.2">
      <c r="A977" s="22"/>
      <c r="B977" s="23"/>
      <c r="C977" s="24"/>
      <c r="D977" s="24"/>
      <c r="E977" s="44" t="s">
        <v>298</v>
      </c>
      <c r="F977" s="11" t="s">
        <v>26</v>
      </c>
      <c r="G977" s="25">
        <v>0.62</v>
      </c>
      <c r="H977" s="25">
        <v>0.57999999999999996</v>
      </c>
      <c r="I977" s="25">
        <v>0.79</v>
      </c>
      <c r="J977" s="25">
        <v>1.99</v>
      </c>
      <c r="K977" s="25">
        <v>0.72</v>
      </c>
      <c r="L977" s="25">
        <v>0.68</v>
      </c>
      <c r="M977" s="25">
        <v>0.62</v>
      </c>
      <c r="N977" s="25">
        <v>2.02</v>
      </c>
      <c r="O977" s="25">
        <v>4.01</v>
      </c>
      <c r="P977" s="27" t="str">
        <f>VLOOKUP(E977,[1]TDSheet!$E$16:$L$1056,8,0)</f>
        <v>"открытые запросы-предложения"</v>
      </c>
    </row>
    <row r="978" spans="1:16" s="2" customFormat="1" ht="24" x14ac:dyDescent="0.2">
      <c r="A978" s="22"/>
      <c r="B978" s="23"/>
      <c r="C978" s="24"/>
      <c r="D978" s="24"/>
      <c r="E978" s="44" t="s">
        <v>51</v>
      </c>
      <c r="F978" s="11" t="s">
        <v>26</v>
      </c>
      <c r="G978" s="25">
        <v>0.08</v>
      </c>
      <c r="H978" s="11"/>
      <c r="I978" s="11"/>
      <c r="J978" s="25">
        <v>0.08</v>
      </c>
      <c r="K978" s="11"/>
      <c r="L978" s="11"/>
      <c r="M978" s="25">
        <v>0.01</v>
      </c>
      <c r="N978" s="25">
        <v>0.01</v>
      </c>
      <c r="O978" s="25">
        <v>0.09</v>
      </c>
      <c r="P978" s="27" t="str">
        <f>VLOOKUP(E978,[1]TDSheet!$E$16:$L$1056,8,0)</f>
        <v>"открытые запросы-предложения"</v>
      </c>
    </row>
    <row r="979" spans="1:16" s="2" customFormat="1" ht="24" x14ac:dyDescent="0.2">
      <c r="A979" s="22"/>
      <c r="B979" s="23"/>
      <c r="C979" s="24"/>
      <c r="D979" s="24"/>
      <c r="E979" s="44" t="s">
        <v>280</v>
      </c>
      <c r="F979" s="11" t="s">
        <v>26</v>
      </c>
      <c r="G979" s="25">
        <v>1.55</v>
      </c>
      <c r="H979" s="25">
        <v>2.39</v>
      </c>
      <c r="I979" s="25">
        <v>1.46</v>
      </c>
      <c r="J979" s="26">
        <v>5.4</v>
      </c>
      <c r="K979" s="25">
        <v>1.82</v>
      </c>
      <c r="L979" s="25">
        <v>1.26</v>
      </c>
      <c r="M979" s="25">
        <v>1.07</v>
      </c>
      <c r="N979" s="25">
        <v>4.1500000000000004</v>
      </c>
      <c r="O979" s="25">
        <v>9.5500000000000007</v>
      </c>
      <c r="P979" s="27" t="str">
        <f>VLOOKUP(E979,[1]TDSheet!$E$16:$L$1056,8,0)</f>
        <v>"открытые запросы-предложения"</v>
      </c>
    </row>
    <row r="980" spans="1:16" s="2" customFormat="1" ht="22.5" x14ac:dyDescent="0.2">
      <c r="A980" s="22"/>
      <c r="B980" s="23"/>
      <c r="C980" s="24"/>
      <c r="D980" s="24"/>
      <c r="E980" s="44" t="s">
        <v>52</v>
      </c>
      <c r="F980" s="11" t="s">
        <v>26</v>
      </c>
      <c r="G980" s="25">
        <v>0.01</v>
      </c>
      <c r="H980" s="11"/>
      <c r="I980" s="11"/>
      <c r="J980" s="25">
        <v>0.01</v>
      </c>
      <c r="K980" s="11"/>
      <c r="L980" s="25">
        <v>0.04</v>
      </c>
      <c r="M980" s="25">
        <v>0.01</v>
      </c>
      <c r="N980" s="25">
        <v>0.05</v>
      </c>
      <c r="O980" s="25">
        <v>0.06</v>
      </c>
      <c r="P980" s="27" t="str">
        <f>VLOOKUP(E980,[1]TDSheet!$E$16:$L$1056,8,0)</f>
        <v>"открытые запросы-предложения"</v>
      </c>
    </row>
    <row r="981" spans="1:16" s="2" customFormat="1" ht="22.5" x14ac:dyDescent="0.2">
      <c r="A981" s="22"/>
      <c r="B981" s="23"/>
      <c r="C981" s="24"/>
      <c r="D981" s="24"/>
      <c r="E981" s="44" t="s">
        <v>53</v>
      </c>
      <c r="F981" s="11" t="s">
        <v>26</v>
      </c>
      <c r="G981" s="11"/>
      <c r="H981" s="25">
        <v>0.19</v>
      </c>
      <c r="I981" s="25">
        <v>5.93</v>
      </c>
      <c r="J981" s="25">
        <v>6.12</v>
      </c>
      <c r="K981" s="25">
        <v>6.45</v>
      </c>
      <c r="L981" s="25">
        <v>0.77</v>
      </c>
      <c r="M981" s="26">
        <v>14.1</v>
      </c>
      <c r="N981" s="25">
        <v>21.32</v>
      </c>
      <c r="O981" s="25">
        <v>27.44</v>
      </c>
      <c r="P981" s="27" t="str">
        <f>VLOOKUP(E981,[1]TDSheet!$E$16:$L$1056,8,0)</f>
        <v>"открытые запросы-предложения"</v>
      </c>
    </row>
    <row r="982" spans="1:16" s="2" customFormat="1" ht="22.5" x14ac:dyDescent="0.2">
      <c r="A982" s="22"/>
      <c r="B982" s="23"/>
      <c r="C982" s="24"/>
      <c r="D982" s="24"/>
      <c r="E982" s="44" t="s">
        <v>54</v>
      </c>
      <c r="F982" s="11" t="s">
        <v>26</v>
      </c>
      <c r="G982" s="11"/>
      <c r="H982" s="25">
        <v>1.31</v>
      </c>
      <c r="I982" s="25">
        <v>4.33</v>
      </c>
      <c r="J982" s="25">
        <v>5.64</v>
      </c>
      <c r="K982" s="25">
        <v>43.55</v>
      </c>
      <c r="L982" s="25">
        <v>1.93</v>
      </c>
      <c r="M982" s="25">
        <v>1.39</v>
      </c>
      <c r="N982" s="25">
        <v>46.87</v>
      </c>
      <c r="O982" s="25">
        <v>52.51</v>
      </c>
      <c r="P982" s="27" t="str">
        <f>VLOOKUP(E982,[1]TDSheet!$E$16:$L$1056,8,0)</f>
        <v>"открытые запросы-предложения"</v>
      </c>
    </row>
    <row r="983" spans="1:16" s="2" customFormat="1" ht="22.5" x14ac:dyDescent="0.2">
      <c r="A983" s="22"/>
      <c r="B983" s="23"/>
      <c r="C983" s="24"/>
      <c r="D983" s="24"/>
      <c r="E983" s="44" t="s">
        <v>58</v>
      </c>
      <c r="F983" s="11" t="s">
        <v>26</v>
      </c>
      <c r="G983" s="11"/>
      <c r="H983" s="25">
        <v>1.1599999999999999</v>
      </c>
      <c r="I983" s="11"/>
      <c r="J983" s="25">
        <v>1.1599999999999999</v>
      </c>
      <c r="K983" s="11"/>
      <c r="L983" s="11"/>
      <c r="M983" s="25">
        <v>0.56000000000000005</v>
      </c>
      <c r="N983" s="25">
        <v>0.56000000000000005</v>
      </c>
      <c r="O983" s="25">
        <v>1.72</v>
      </c>
      <c r="P983" s="27" t="str">
        <f>VLOOKUP(E983,[1]TDSheet!$E$16:$L$1056,8,0)</f>
        <v>"открытые запросы-предложения"</v>
      </c>
    </row>
    <row r="984" spans="1:16" s="2" customFormat="1" ht="22.5" x14ac:dyDescent="0.2">
      <c r="A984" s="22"/>
      <c r="B984" s="23"/>
      <c r="C984" s="24"/>
      <c r="D984" s="24"/>
      <c r="E984" s="44" t="s">
        <v>56</v>
      </c>
      <c r="F984" s="11" t="s">
        <v>26</v>
      </c>
      <c r="G984" s="11"/>
      <c r="H984" s="25">
        <v>2.48</v>
      </c>
      <c r="I984" s="25">
        <v>2.3199999999999998</v>
      </c>
      <c r="J984" s="26">
        <v>4.8</v>
      </c>
      <c r="K984" s="11"/>
      <c r="L984" s="26">
        <v>0.2</v>
      </c>
      <c r="M984" s="25">
        <v>18.59</v>
      </c>
      <c r="N984" s="25">
        <v>18.79</v>
      </c>
      <c r="O984" s="25">
        <v>23.59</v>
      </c>
      <c r="P984" s="27" t="str">
        <f>VLOOKUP(E984,[1]TDSheet!$E$16:$L$1056,8,0)</f>
        <v>"открытые запросы-предложения"</v>
      </c>
    </row>
    <row r="985" spans="1:16" s="2" customFormat="1" ht="22.5" x14ac:dyDescent="0.2">
      <c r="A985" s="22"/>
      <c r="B985" s="23"/>
      <c r="C985" s="24"/>
      <c r="D985" s="24"/>
      <c r="E985" s="44" t="s">
        <v>67</v>
      </c>
      <c r="F985" s="11" t="s">
        <v>26</v>
      </c>
      <c r="G985" s="11"/>
      <c r="H985" s="25">
        <v>2.37</v>
      </c>
      <c r="I985" s="11"/>
      <c r="J985" s="25">
        <v>2.37</v>
      </c>
      <c r="K985" s="11"/>
      <c r="L985" s="11"/>
      <c r="M985" s="11"/>
      <c r="N985" s="11"/>
      <c r="O985" s="25">
        <v>2.37</v>
      </c>
      <c r="P985" s="27" t="str">
        <f>VLOOKUP(E985,[1]TDSheet!$E$16:$L$1056,8,0)</f>
        <v>"открытые запросы-предложения"</v>
      </c>
    </row>
    <row r="986" spans="1:16" s="2" customFormat="1" ht="24" x14ac:dyDescent="0.2">
      <c r="A986" s="22"/>
      <c r="B986" s="23"/>
      <c r="C986" s="24"/>
      <c r="D986" s="24"/>
      <c r="E986" s="44" t="s">
        <v>303</v>
      </c>
      <c r="F986" s="11" t="s">
        <v>26</v>
      </c>
      <c r="G986" s="11"/>
      <c r="H986" s="26">
        <v>1.3</v>
      </c>
      <c r="I986" s="11"/>
      <c r="J986" s="26">
        <v>1.3</v>
      </c>
      <c r="K986" s="11"/>
      <c r="L986" s="11"/>
      <c r="M986" s="11"/>
      <c r="N986" s="11"/>
      <c r="O986" s="26">
        <v>1.3</v>
      </c>
      <c r="P986" s="27" t="str">
        <f>VLOOKUP(E986,[1]TDSheet!$E$16:$L$1056,8,0)</f>
        <v>"открытые запросы-предложения"</v>
      </c>
    </row>
    <row r="987" spans="1:16" s="2" customFormat="1" ht="22.5" x14ac:dyDescent="0.2">
      <c r="A987" s="22"/>
      <c r="B987" s="23"/>
      <c r="C987" s="24"/>
      <c r="D987" s="24"/>
      <c r="E987" s="44" t="s">
        <v>55</v>
      </c>
      <c r="F987" s="11" t="s">
        <v>26</v>
      </c>
      <c r="G987" s="11"/>
      <c r="H987" s="11"/>
      <c r="I987" s="25">
        <v>3.33</v>
      </c>
      <c r="J987" s="25">
        <v>3.33</v>
      </c>
      <c r="K987" s="11"/>
      <c r="L987" s="11"/>
      <c r="M987" s="11"/>
      <c r="N987" s="11"/>
      <c r="O987" s="25">
        <v>3.33</v>
      </c>
      <c r="P987" s="27" t="str">
        <f>VLOOKUP(E987,[1]TDSheet!$E$16:$L$1056,8,0)</f>
        <v>"открытые запросы-предложения"</v>
      </c>
    </row>
    <row r="988" spans="1:16" s="2" customFormat="1" ht="24" x14ac:dyDescent="0.2">
      <c r="A988" s="22"/>
      <c r="B988" s="23"/>
      <c r="C988" s="24"/>
      <c r="D988" s="24"/>
      <c r="E988" s="44" t="s">
        <v>281</v>
      </c>
      <c r="F988" s="11" t="s">
        <v>26</v>
      </c>
      <c r="G988" s="11"/>
      <c r="H988" s="11"/>
      <c r="I988" s="26">
        <v>0.1</v>
      </c>
      <c r="J988" s="26">
        <v>0.1</v>
      </c>
      <c r="K988" s="25">
        <v>0.33</v>
      </c>
      <c r="L988" s="11"/>
      <c r="M988" s="11"/>
      <c r="N988" s="25">
        <v>0.33</v>
      </c>
      <c r="O988" s="25">
        <v>0.43</v>
      </c>
      <c r="P988" s="27" t="str">
        <f>VLOOKUP(E988,[1]TDSheet!$E$16:$L$1056,8,0)</f>
        <v>"открытые запросы-предложения"</v>
      </c>
    </row>
    <row r="989" spans="1:16" s="2" customFormat="1" ht="22.5" x14ac:dyDescent="0.2">
      <c r="A989" s="22"/>
      <c r="B989" s="23"/>
      <c r="C989" s="24"/>
      <c r="D989" s="24"/>
      <c r="E989" s="44" t="s">
        <v>299</v>
      </c>
      <c r="F989" s="11" t="s">
        <v>26</v>
      </c>
      <c r="G989" s="11"/>
      <c r="H989" s="11"/>
      <c r="I989" s="25">
        <v>1.67</v>
      </c>
      <c r="J989" s="25">
        <v>1.67</v>
      </c>
      <c r="K989" s="11"/>
      <c r="L989" s="11"/>
      <c r="M989" s="25">
        <v>1.0900000000000001</v>
      </c>
      <c r="N989" s="25">
        <v>1.0900000000000001</v>
      </c>
      <c r="O989" s="25">
        <v>2.76</v>
      </c>
      <c r="P989" s="27" t="str">
        <f>VLOOKUP(E989,[1]TDSheet!$E$16:$L$1056,8,0)</f>
        <v>"открытые запросы-предложения"</v>
      </c>
    </row>
    <row r="990" spans="1:16" s="2" customFormat="1" ht="22.5" x14ac:dyDescent="0.2">
      <c r="A990" s="22"/>
      <c r="B990" s="23"/>
      <c r="C990" s="24"/>
      <c r="D990" s="24"/>
      <c r="E990" s="44" t="s">
        <v>57</v>
      </c>
      <c r="F990" s="11" t="s">
        <v>26</v>
      </c>
      <c r="G990" s="11"/>
      <c r="H990" s="11"/>
      <c r="I990" s="11"/>
      <c r="J990" s="11"/>
      <c r="K990" s="11"/>
      <c r="L990" s="25">
        <v>0.08</v>
      </c>
      <c r="M990" s="25">
        <v>0.08</v>
      </c>
      <c r="N990" s="25">
        <v>0.16</v>
      </c>
      <c r="O990" s="25">
        <v>0.16</v>
      </c>
      <c r="P990" s="27" t="str">
        <f>VLOOKUP(E990,[1]TDSheet!$E$16:$L$1056,8,0)</f>
        <v>"открытые запросы-предложения"</v>
      </c>
    </row>
    <row r="991" spans="1:16" s="2" customFormat="1" ht="22.5" x14ac:dyDescent="0.2">
      <c r="A991" s="22"/>
      <c r="B991" s="23"/>
      <c r="C991" s="24"/>
      <c r="D991" s="24"/>
      <c r="E991" s="44" t="s">
        <v>284</v>
      </c>
      <c r="F991" s="11" t="s">
        <v>26</v>
      </c>
      <c r="G991" s="11"/>
      <c r="H991" s="11"/>
      <c r="I991" s="11"/>
      <c r="J991" s="11"/>
      <c r="K991" s="11"/>
      <c r="L991" s="25">
        <v>2.13</v>
      </c>
      <c r="M991" s="11"/>
      <c r="N991" s="25">
        <v>2.13</v>
      </c>
      <c r="O991" s="25">
        <v>2.13</v>
      </c>
      <c r="P991" s="27" t="str">
        <f>VLOOKUP(E991,[1]TDSheet!$E$16:$L$1056,8,0)</f>
        <v>"открытые запросы-предложения"</v>
      </c>
    </row>
    <row r="992" spans="1:16" s="2" customFormat="1" ht="14.25" x14ac:dyDescent="0.2">
      <c r="A992" s="28"/>
      <c r="B992" s="29"/>
      <c r="C992" s="29"/>
      <c r="D992" s="29"/>
      <c r="E992" s="29"/>
      <c r="F992" s="29" t="s">
        <v>59</v>
      </c>
      <c r="G992" s="30">
        <v>753.09</v>
      </c>
      <c r="H992" s="30">
        <v>768.38</v>
      </c>
      <c r="I992" s="30">
        <v>792.89</v>
      </c>
      <c r="J992" s="33">
        <v>2314.36</v>
      </c>
      <c r="K992" s="30">
        <v>779.72</v>
      </c>
      <c r="L992" s="30">
        <v>713.71</v>
      </c>
      <c r="M992" s="30">
        <v>733.87</v>
      </c>
      <c r="N992" s="34">
        <v>2227.3000000000002</v>
      </c>
      <c r="O992" s="33">
        <v>4541.66</v>
      </c>
      <c r="P992" s="27"/>
    </row>
    <row r="993" spans="1:16" s="19" customFormat="1" ht="18" x14ac:dyDescent="0.25">
      <c r="A993" s="20"/>
      <c r="B993" s="20" t="s">
        <v>250</v>
      </c>
      <c r="C993" s="21"/>
      <c r="D993" s="21"/>
      <c r="E993" s="43"/>
      <c r="F993" s="20"/>
      <c r="P993" s="27"/>
    </row>
    <row r="994" spans="1:16" s="2" customFormat="1" ht="22.5" x14ac:dyDescent="0.2">
      <c r="A994" s="22"/>
      <c r="B994" s="23" t="s">
        <v>251</v>
      </c>
      <c r="C994" s="24" t="s">
        <v>252</v>
      </c>
      <c r="D994" s="24" t="s">
        <v>253</v>
      </c>
      <c r="E994" s="44" t="s">
        <v>270</v>
      </c>
      <c r="F994" s="11" t="s">
        <v>26</v>
      </c>
      <c r="G994" s="25">
        <v>1.66</v>
      </c>
      <c r="H994" s="25">
        <v>3.28</v>
      </c>
      <c r="I994" s="26">
        <v>1.4</v>
      </c>
      <c r="J994" s="25">
        <v>6.34</v>
      </c>
      <c r="K994" s="25">
        <v>1.63</v>
      </c>
      <c r="L994" s="25">
        <v>4.1100000000000003</v>
      </c>
      <c r="M994" s="25">
        <v>1.1599999999999999</v>
      </c>
      <c r="N994" s="26">
        <v>6.9</v>
      </c>
      <c r="O994" s="25">
        <v>13.24</v>
      </c>
      <c r="P994" s="27" t="s">
        <v>301</v>
      </c>
    </row>
    <row r="995" spans="1:16" s="2" customFormat="1" ht="22.5" x14ac:dyDescent="0.2">
      <c r="A995" s="22"/>
      <c r="B995" s="23"/>
      <c r="C995" s="24" t="s">
        <v>252</v>
      </c>
      <c r="D995" s="24" t="s">
        <v>254</v>
      </c>
      <c r="E995" s="44" t="s">
        <v>271</v>
      </c>
      <c r="F995" s="11" t="s">
        <v>26</v>
      </c>
      <c r="G995" s="25">
        <v>0.83</v>
      </c>
      <c r="H995" s="25">
        <v>0.77</v>
      </c>
      <c r="I995" s="25">
        <v>0.79</v>
      </c>
      <c r="J995" s="25">
        <v>2.39</v>
      </c>
      <c r="K995" s="26">
        <v>0.8</v>
      </c>
      <c r="L995" s="25">
        <v>0.84</v>
      </c>
      <c r="M995" s="26">
        <v>0.4</v>
      </c>
      <c r="N995" s="25">
        <v>2.04</v>
      </c>
      <c r="O995" s="25">
        <v>4.43</v>
      </c>
      <c r="P995" s="27" t="str">
        <f>VLOOKUP(E995,[1]TDSheet!$E$16:$L$1056,8,0)</f>
        <v>"открытые запросы-предложения"</v>
      </c>
    </row>
    <row r="996" spans="1:16" s="2" customFormat="1" ht="24" x14ac:dyDescent="0.2">
      <c r="A996" s="22"/>
      <c r="B996" s="23"/>
      <c r="C996" s="24"/>
      <c r="D996" s="24"/>
      <c r="E996" s="44" t="s">
        <v>272</v>
      </c>
      <c r="F996" s="11" t="s">
        <v>26</v>
      </c>
      <c r="G996" s="32">
        <v>1546.01</v>
      </c>
      <c r="H996" s="32">
        <v>1546.01</v>
      </c>
      <c r="I996" s="32">
        <v>1546.01</v>
      </c>
      <c r="J996" s="32">
        <v>4638.03</v>
      </c>
      <c r="K996" s="32">
        <v>1546.01</v>
      </c>
      <c r="L996" s="32">
        <v>1546.01</v>
      </c>
      <c r="M996" s="32">
        <v>1546.01</v>
      </c>
      <c r="N996" s="32">
        <v>4638.03</v>
      </c>
      <c r="O996" s="32">
        <v>9276.06</v>
      </c>
      <c r="P996" s="27" t="str">
        <f>VLOOKUP(E996,[1]TDSheet!$E$16:$L$1056,8,0)</f>
        <v>"прямые закупки"</v>
      </c>
    </row>
    <row r="997" spans="1:16" s="2" customFormat="1" ht="12" x14ac:dyDescent="0.2">
      <c r="A997" s="22"/>
      <c r="B997" s="23"/>
      <c r="C997" s="24"/>
      <c r="D997" s="24"/>
      <c r="E997" s="44" t="s">
        <v>27</v>
      </c>
      <c r="F997" s="11" t="s">
        <v>26</v>
      </c>
      <c r="G997" s="26">
        <v>3.9</v>
      </c>
      <c r="H997" s="26">
        <v>3.9</v>
      </c>
      <c r="I997" s="26">
        <v>3.9</v>
      </c>
      <c r="J997" s="26">
        <v>11.7</v>
      </c>
      <c r="K997" s="26">
        <v>3.9</v>
      </c>
      <c r="L997" s="26">
        <v>3.9</v>
      </c>
      <c r="M997" s="26">
        <v>3.9</v>
      </c>
      <c r="N997" s="26">
        <v>11.7</v>
      </c>
      <c r="O997" s="26">
        <v>23.4</v>
      </c>
      <c r="P997" s="27" t="str">
        <f>VLOOKUP(E997,[1]TDSheet!$E$16:$L$1056,8,0)</f>
        <v>"прямые закупки"</v>
      </c>
    </row>
    <row r="998" spans="1:16" s="2" customFormat="1" ht="22.5" x14ac:dyDescent="0.2">
      <c r="A998" s="22"/>
      <c r="B998" s="23"/>
      <c r="C998" s="24"/>
      <c r="D998" s="24"/>
      <c r="E998" s="44" t="s">
        <v>28</v>
      </c>
      <c r="F998" s="11" t="s">
        <v>26</v>
      </c>
      <c r="G998" s="25">
        <v>59.02</v>
      </c>
      <c r="H998" s="25">
        <v>50.75</v>
      </c>
      <c r="I998" s="25">
        <v>60.89</v>
      </c>
      <c r="J998" s="25">
        <v>170.66</v>
      </c>
      <c r="K998" s="25">
        <v>62.97</v>
      </c>
      <c r="L998" s="25">
        <v>58.79</v>
      </c>
      <c r="M998" s="25">
        <v>49.72</v>
      </c>
      <c r="N998" s="25">
        <v>171.48</v>
      </c>
      <c r="O998" s="25">
        <v>342.14</v>
      </c>
      <c r="P998" s="27" t="str">
        <f>VLOOKUP(E998,[1]TDSheet!$E$16:$L$1056,8,0)</f>
        <v>"открытые запросы-предложения"</v>
      </c>
    </row>
    <row r="999" spans="1:16" s="2" customFormat="1" ht="22.5" x14ac:dyDescent="0.2">
      <c r="A999" s="22"/>
      <c r="B999" s="23"/>
      <c r="C999" s="24"/>
      <c r="D999" s="24"/>
      <c r="E999" s="44" t="s">
        <v>29</v>
      </c>
      <c r="F999" s="11" t="s">
        <v>26</v>
      </c>
      <c r="G999" s="25">
        <v>0.86</v>
      </c>
      <c r="H999" s="25">
        <v>0.84</v>
      </c>
      <c r="I999" s="25">
        <v>0.81</v>
      </c>
      <c r="J999" s="25">
        <v>2.5099999999999998</v>
      </c>
      <c r="K999" s="25">
        <v>0.87</v>
      </c>
      <c r="L999" s="25">
        <v>0.92</v>
      </c>
      <c r="M999" s="25">
        <v>0.45</v>
      </c>
      <c r="N999" s="25">
        <v>2.2400000000000002</v>
      </c>
      <c r="O999" s="25">
        <v>4.75</v>
      </c>
      <c r="P999" s="27" t="str">
        <f>VLOOKUP(E999,[1]TDSheet!$E$16:$L$1056,8,0)</f>
        <v>"открытые запросы-предложения"</v>
      </c>
    </row>
    <row r="1000" spans="1:16" s="2" customFormat="1" ht="12" x14ac:dyDescent="0.2">
      <c r="A1000" s="22"/>
      <c r="B1000" s="23"/>
      <c r="C1000" s="24"/>
      <c r="D1000" s="24"/>
      <c r="E1000" s="44" t="s">
        <v>273</v>
      </c>
      <c r="F1000" s="11" t="s">
        <v>26</v>
      </c>
      <c r="G1000" s="25">
        <v>0.13</v>
      </c>
      <c r="H1000" s="26">
        <v>0.1</v>
      </c>
      <c r="I1000" s="25">
        <v>7.0000000000000007E-2</v>
      </c>
      <c r="J1000" s="26">
        <v>0.3</v>
      </c>
      <c r="K1000" s="26">
        <v>0.1</v>
      </c>
      <c r="L1000" s="25">
        <v>0.12</v>
      </c>
      <c r="M1000" s="25">
        <v>0.04</v>
      </c>
      <c r="N1000" s="25">
        <v>0.26</v>
      </c>
      <c r="O1000" s="25">
        <v>0.56000000000000005</v>
      </c>
      <c r="P1000" s="27" t="str">
        <f>VLOOKUP(E1000,[1]TDSheet!$E$16:$L$1056,8,0)</f>
        <v>"прямые закупки"</v>
      </c>
    </row>
    <row r="1001" spans="1:16" s="2" customFormat="1" ht="22.5" x14ac:dyDescent="0.2">
      <c r="A1001" s="22"/>
      <c r="B1001" s="23"/>
      <c r="C1001" s="24"/>
      <c r="D1001" s="24"/>
      <c r="E1001" s="44" t="s">
        <v>274</v>
      </c>
      <c r="F1001" s="11" t="s">
        <v>26</v>
      </c>
      <c r="G1001" s="25">
        <v>7.0000000000000007E-2</v>
      </c>
      <c r="H1001" s="25">
        <v>7.0000000000000007E-2</v>
      </c>
      <c r="I1001" s="25">
        <v>0.01</v>
      </c>
      <c r="J1001" s="25">
        <v>0.15</v>
      </c>
      <c r="K1001" s="25">
        <v>0.03</v>
      </c>
      <c r="L1001" s="11"/>
      <c r="M1001" s="11"/>
      <c r="N1001" s="25">
        <v>0.03</v>
      </c>
      <c r="O1001" s="25">
        <v>0.18</v>
      </c>
      <c r="P1001" s="27" t="str">
        <f>VLOOKUP(E1001,[1]TDSheet!$E$16:$L$1056,8,0)</f>
        <v>"открытые запросы-предложения"</v>
      </c>
    </row>
    <row r="1002" spans="1:16" s="2" customFormat="1" ht="22.5" x14ac:dyDescent="0.2">
      <c r="A1002" s="22"/>
      <c r="B1002" s="23"/>
      <c r="C1002" s="24"/>
      <c r="D1002" s="24"/>
      <c r="E1002" s="44" t="s">
        <v>73</v>
      </c>
      <c r="F1002" s="11" t="s">
        <v>26</v>
      </c>
      <c r="G1002" s="25">
        <v>2.0499999999999998</v>
      </c>
      <c r="H1002" s="25">
        <v>1.39</v>
      </c>
      <c r="I1002" s="25">
        <v>1.79</v>
      </c>
      <c r="J1002" s="25">
        <v>5.23</v>
      </c>
      <c r="K1002" s="25">
        <v>0.32</v>
      </c>
      <c r="L1002" s="11"/>
      <c r="M1002" s="11"/>
      <c r="N1002" s="25">
        <v>0.32</v>
      </c>
      <c r="O1002" s="25">
        <v>5.55</v>
      </c>
      <c r="P1002" s="27" t="str">
        <f>VLOOKUP(E1002,[1]TDSheet!$E$16:$L$1056,8,0)</f>
        <v>"открытые запросы-предложения"</v>
      </c>
    </row>
    <row r="1003" spans="1:16" s="2" customFormat="1" ht="22.5" x14ac:dyDescent="0.2">
      <c r="A1003" s="22"/>
      <c r="B1003" s="23"/>
      <c r="C1003" s="24"/>
      <c r="D1003" s="24"/>
      <c r="E1003" s="44" t="s">
        <v>30</v>
      </c>
      <c r="F1003" s="11" t="s">
        <v>26</v>
      </c>
      <c r="G1003" s="25">
        <v>22.32</v>
      </c>
      <c r="H1003" s="25">
        <v>18.87</v>
      </c>
      <c r="I1003" s="25">
        <v>22.64</v>
      </c>
      <c r="J1003" s="25">
        <v>63.83</v>
      </c>
      <c r="K1003" s="25">
        <v>21.75</v>
      </c>
      <c r="L1003" s="25">
        <v>16.75</v>
      </c>
      <c r="M1003" s="25">
        <v>13.47</v>
      </c>
      <c r="N1003" s="25">
        <v>51.97</v>
      </c>
      <c r="O1003" s="26">
        <v>115.8</v>
      </c>
      <c r="P1003" s="27" t="str">
        <f>VLOOKUP(E1003,[1]TDSheet!$E$16:$L$1056,8,0)</f>
        <v>"открытые запросы-предложения"</v>
      </c>
    </row>
    <row r="1004" spans="1:16" s="2" customFormat="1" ht="22.5" x14ac:dyDescent="0.2">
      <c r="A1004" s="22"/>
      <c r="B1004" s="23"/>
      <c r="C1004" s="24"/>
      <c r="D1004" s="24"/>
      <c r="E1004" s="44" t="s">
        <v>275</v>
      </c>
      <c r="F1004" s="11" t="s">
        <v>26</v>
      </c>
      <c r="G1004" s="25">
        <v>0.05</v>
      </c>
      <c r="H1004" s="25">
        <v>0.16</v>
      </c>
      <c r="I1004" s="25">
        <v>0.17</v>
      </c>
      <c r="J1004" s="25">
        <v>0.38</v>
      </c>
      <c r="K1004" s="25">
        <v>0.16</v>
      </c>
      <c r="L1004" s="25">
        <v>0.08</v>
      </c>
      <c r="M1004" s="25">
        <v>0.15</v>
      </c>
      <c r="N1004" s="25">
        <v>0.39</v>
      </c>
      <c r="O1004" s="25">
        <v>0.77</v>
      </c>
      <c r="P1004" s="27" t="s">
        <v>301</v>
      </c>
    </row>
    <row r="1005" spans="1:16" s="2" customFormat="1" ht="22.5" x14ac:dyDescent="0.2">
      <c r="A1005" s="22"/>
      <c r="B1005" s="23"/>
      <c r="C1005" s="24"/>
      <c r="D1005" s="24"/>
      <c r="E1005" s="44" t="s">
        <v>31</v>
      </c>
      <c r="F1005" s="11" t="s">
        <v>26</v>
      </c>
      <c r="G1005" s="25">
        <v>22.88</v>
      </c>
      <c r="H1005" s="25">
        <v>1.48</v>
      </c>
      <c r="I1005" s="25">
        <v>0.65</v>
      </c>
      <c r="J1005" s="25">
        <v>25.01</v>
      </c>
      <c r="K1005" s="25">
        <v>1.52</v>
      </c>
      <c r="L1005" s="26">
        <v>0.6</v>
      </c>
      <c r="M1005" s="25">
        <v>41.08</v>
      </c>
      <c r="N1005" s="26">
        <v>43.2</v>
      </c>
      <c r="O1005" s="25">
        <v>68.209999999999994</v>
      </c>
      <c r="P1005" s="27" t="str">
        <f>VLOOKUP(E1005,[1]TDSheet!$E$16:$L$1056,8,0)</f>
        <v>"открытые запросы-предложения"</v>
      </c>
    </row>
    <row r="1006" spans="1:16" s="2" customFormat="1" ht="22.5" x14ac:dyDescent="0.2">
      <c r="A1006" s="22"/>
      <c r="B1006" s="23"/>
      <c r="C1006" s="24"/>
      <c r="D1006" s="24"/>
      <c r="E1006" s="44" t="s">
        <v>276</v>
      </c>
      <c r="F1006" s="11" t="s">
        <v>26</v>
      </c>
      <c r="G1006" s="25">
        <v>0.73</v>
      </c>
      <c r="H1006" s="11"/>
      <c r="I1006" s="11"/>
      <c r="J1006" s="25">
        <v>0.73</v>
      </c>
      <c r="K1006" s="25">
        <v>0.97</v>
      </c>
      <c r="L1006" s="25">
        <v>2.97</v>
      </c>
      <c r="M1006" s="11"/>
      <c r="N1006" s="25">
        <v>3.94</v>
      </c>
      <c r="O1006" s="25">
        <v>4.67</v>
      </c>
      <c r="P1006" s="27" t="str">
        <f>VLOOKUP(E1006,[1]TDSheet!$E$16:$L$1056,8,0)</f>
        <v>"открытые запросы-предложения"</v>
      </c>
    </row>
    <row r="1007" spans="1:16" s="2" customFormat="1" ht="22.5" x14ac:dyDescent="0.2">
      <c r="A1007" s="22"/>
      <c r="B1007" s="23"/>
      <c r="C1007" s="24"/>
      <c r="D1007" s="24"/>
      <c r="E1007" s="44" t="s">
        <v>278</v>
      </c>
      <c r="F1007" s="11" t="s">
        <v>26</v>
      </c>
      <c r="G1007" s="25">
        <v>1.06</v>
      </c>
      <c r="H1007" s="11"/>
      <c r="I1007" s="25">
        <v>1.96</v>
      </c>
      <c r="J1007" s="25">
        <v>3.02</v>
      </c>
      <c r="K1007" s="25">
        <v>1.39</v>
      </c>
      <c r="L1007" s="11"/>
      <c r="M1007" s="25">
        <v>0.18</v>
      </c>
      <c r="N1007" s="25">
        <v>1.57</v>
      </c>
      <c r="O1007" s="25">
        <v>4.59</v>
      </c>
      <c r="P1007" s="27" t="str">
        <f>VLOOKUP(E1007,[1]TDSheet!$E$16:$L$1056,8,0)</f>
        <v>"открытые запросы-предложения"</v>
      </c>
    </row>
    <row r="1008" spans="1:16" s="2" customFormat="1" ht="22.5" x14ac:dyDescent="0.2">
      <c r="A1008" s="22"/>
      <c r="B1008" s="23"/>
      <c r="C1008" s="24"/>
      <c r="D1008" s="24"/>
      <c r="E1008" s="44" t="s">
        <v>277</v>
      </c>
      <c r="F1008" s="11" t="s">
        <v>26</v>
      </c>
      <c r="G1008" s="26">
        <v>0.6</v>
      </c>
      <c r="H1008" s="25">
        <v>1.1599999999999999</v>
      </c>
      <c r="I1008" s="25">
        <v>0.05</v>
      </c>
      <c r="J1008" s="25">
        <v>1.81</v>
      </c>
      <c r="K1008" s="25">
        <v>0.45</v>
      </c>
      <c r="L1008" s="11"/>
      <c r="M1008" s="25">
        <v>0.06</v>
      </c>
      <c r="N1008" s="25">
        <v>0.51</v>
      </c>
      <c r="O1008" s="25">
        <v>2.3199999999999998</v>
      </c>
      <c r="P1008" s="27" t="str">
        <f>VLOOKUP(E1008,[1]TDSheet!$E$16:$L$1056,8,0)</f>
        <v>"открытые запросы-предложения"</v>
      </c>
    </row>
    <row r="1009" spans="1:16" s="2" customFormat="1" ht="22.5" x14ac:dyDescent="0.2">
      <c r="A1009" s="22"/>
      <c r="B1009" s="23"/>
      <c r="C1009" s="24"/>
      <c r="D1009" s="24"/>
      <c r="E1009" s="44" t="s">
        <v>53</v>
      </c>
      <c r="F1009" s="11" t="s">
        <v>26</v>
      </c>
      <c r="G1009" s="26">
        <v>0.5</v>
      </c>
      <c r="H1009" s="11"/>
      <c r="I1009" s="11"/>
      <c r="J1009" s="26">
        <v>0.5</v>
      </c>
      <c r="K1009" s="11"/>
      <c r="L1009" s="25">
        <v>0.51</v>
      </c>
      <c r="M1009" s="11"/>
      <c r="N1009" s="25">
        <v>0.51</v>
      </c>
      <c r="O1009" s="25">
        <v>1.01</v>
      </c>
      <c r="P1009" s="27" t="str">
        <f>VLOOKUP(E1009,[1]TDSheet!$E$16:$L$1056,8,0)</f>
        <v>"открытые запросы-предложения"</v>
      </c>
    </row>
    <row r="1010" spans="1:16" s="2" customFormat="1" ht="22.5" x14ac:dyDescent="0.2">
      <c r="A1010" s="22"/>
      <c r="B1010" s="23"/>
      <c r="C1010" s="24"/>
      <c r="D1010" s="24"/>
      <c r="E1010" s="44" t="s">
        <v>32</v>
      </c>
      <c r="F1010" s="11" t="s">
        <v>26</v>
      </c>
      <c r="G1010" s="25">
        <v>3.98</v>
      </c>
      <c r="H1010" s="25">
        <v>1.06</v>
      </c>
      <c r="I1010" s="25">
        <v>5.57</v>
      </c>
      <c r="J1010" s="25">
        <v>10.61</v>
      </c>
      <c r="K1010" s="25">
        <v>1.33</v>
      </c>
      <c r="L1010" s="25">
        <v>1.45</v>
      </c>
      <c r="M1010" s="25">
        <v>1.83</v>
      </c>
      <c r="N1010" s="25">
        <v>4.6100000000000003</v>
      </c>
      <c r="O1010" s="25">
        <v>15.22</v>
      </c>
      <c r="P1010" s="27" t="str">
        <f>VLOOKUP(E1010,[1]TDSheet!$E$16:$L$1056,8,0)</f>
        <v>"открытые запросы-предложения"</v>
      </c>
    </row>
    <row r="1011" spans="1:16" s="2" customFormat="1" ht="22.5" x14ac:dyDescent="0.2">
      <c r="A1011" s="22"/>
      <c r="B1011" s="23"/>
      <c r="C1011" s="24"/>
      <c r="D1011" s="24"/>
      <c r="E1011" s="44" t="s">
        <v>292</v>
      </c>
      <c r="F1011" s="11" t="s">
        <v>26</v>
      </c>
      <c r="G1011" s="25">
        <v>7.0000000000000007E-2</v>
      </c>
      <c r="H1011" s="25">
        <v>0.04</v>
      </c>
      <c r="I1011" s="25">
        <v>0.03</v>
      </c>
      <c r="J1011" s="25">
        <v>0.14000000000000001</v>
      </c>
      <c r="K1011" s="25">
        <v>7.0000000000000007E-2</v>
      </c>
      <c r="L1011" s="25">
        <v>0.08</v>
      </c>
      <c r="M1011" s="25">
        <v>0.03</v>
      </c>
      <c r="N1011" s="25">
        <v>0.18</v>
      </c>
      <c r="O1011" s="25">
        <v>0.32</v>
      </c>
      <c r="P1011" s="27" t="str">
        <f>VLOOKUP(E1011,[1]TDSheet!$E$16:$L$1056,8,0)</f>
        <v>"открытые запросы-предложения"</v>
      </c>
    </row>
    <row r="1012" spans="1:16" s="2" customFormat="1" ht="22.5" x14ac:dyDescent="0.2">
      <c r="A1012" s="22"/>
      <c r="B1012" s="23"/>
      <c r="C1012" s="24"/>
      <c r="D1012" s="24"/>
      <c r="E1012" s="44" t="s">
        <v>33</v>
      </c>
      <c r="F1012" s="11" t="s">
        <v>26</v>
      </c>
      <c r="G1012" s="25">
        <v>0.03</v>
      </c>
      <c r="H1012" s="25">
        <v>0.02</v>
      </c>
      <c r="I1012" s="25">
        <v>0.43</v>
      </c>
      <c r="J1012" s="25">
        <v>0.48</v>
      </c>
      <c r="K1012" s="25">
        <v>1.07</v>
      </c>
      <c r="L1012" s="26">
        <v>0.8</v>
      </c>
      <c r="M1012" s="25">
        <v>1.33</v>
      </c>
      <c r="N1012" s="26">
        <v>3.2</v>
      </c>
      <c r="O1012" s="25">
        <v>3.68</v>
      </c>
      <c r="P1012" s="27" t="str">
        <f>VLOOKUP(E1012,[1]TDSheet!$E$16:$L$1056,8,0)</f>
        <v>"открытые запросы-предложения"</v>
      </c>
    </row>
    <row r="1013" spans="1:16" s="2" customFormat="1" ht="22.5" x14ac:dyDescent="0.2">
      <c r="A1013" s="22"/>
      <c r="B1013" s="23"/>
      <c r="C1013" s="24"/>
      <c r="D1013" s="24"/>
      <c r="E1013" s="44" t="s">
        <v>34</v>
      </c>
      <c r="F1013" s="11" t="s">
        <v>26</v>
      </c>
      <c r="G1013" s="25">
        <v>0.65</v>
      </c>
      <c r="H1013" s="25">
        <v>0.56000000000000005</v>
      </c>
      <c r="I1013" s="25">
        <v>1.31</v>
      </c>
      <c r="J1013" s="25">
        <v>2.52</v>
      </c>
      <c r="K1013" s="25">
        <v>3.21</v>
      </c>
      <c r="L1013" s="25">
        <v>1.64</v>
      </c>
      <c r="M1013" s="25">
        <v>-0.06</v>
      </c>
      <c r="N1013" s="25">
        <v>4.79</v>
      </c>
      <c r="O1013" s="25">
        <v>7.31</v>
      </c>
      <c r="P1013" s="27" t="str">
        <f>VLOOKUP(E1013,[1]TDSheet!$E$16:$L$1056,8,0)</f>
        <v>"открытые запросы-предложения"</v>
      </c>
    </row>
    <row r="1014" spans="1:16" s="2" customFormat="1" ht="22.5" x14ac:dyDescent="0.2">
      <c r="A1014" s="22"/>
      <c r="B1014" s="23"/>
      <c r="C1014" s="24"/>
      <c r="D1014" s="24"/>
      <c r="E1014" s="44" t="s">
        <v>35</v>
      </c>
      <c r="F1014" s="11" t="s">
        <v>26</v>
      </c>
      <c r="G1014" s="25">
        <v>0.15</v>
      </c>
      <c r="H1014" s="25">
        <v>1.26</v>
      </c>
      <c r="I1014" s="25">
        <v>0.22</v>
      </c>
      <c r="J1014" s="25">
        <v>1.63</v>
      </c>
      <c r="K1014" s="25">
        <v>1.33</v>
      </c>
      <c r="L1014" s="25">
        <v>0.03</v>
      </c>
      <c r="M1014" s="25">
        <v>0.09</v>
      </c>
      <c r="N1014" s="25">
        <v>1.45</v>
      </c>
      <c r="O1014" s="25">
        <v>3.08</v>
      </c>
      <c r="P1014" s="27" t="str">
        <f>VLOOKUP(E1014,[1]TDSheet!$E$16:$L$1056,8,0)</f>
        <v>"открытые запросы-предложения"</v>
      </c>
    </row>
    <row r="1015" spans="1:16" s="2" customFormat="1" ht="22.5" x14ac:dyDescent="0.2">
      <c r="A1015" s="22"/>
      <c r="B1015" s="23"/>
      <c r="C1015" s="24"/>
      <c r="D1015" s="24"/>
      <c r="E1015" s="44" t="s">
        <v>36</v>
      </c>
      <c r="F1015" s="11" t="s">
        <v>26</v>
      </c>
      <c r="G1015" s="26">
        <v>4.9000000000000004</v>
      </c>
      <c r="H1015" s="25">
        <v>4.3499999999999996</v>
      </c>
      <c r="I1015" s="25">
        <v>4.76</v>
      </c>
      <c r="J1015" s="25">
        <v>14.01</v>
      </c>
      <c r="K1015" s="25">
        <v>5.64</v>
      </c>
      <c r="L1015" s="25">
        <v>5.25</v>
      </c>
      <c r="M1015" s="25">
        <v>4.25</v>
      </c>
      <c r="N1015" s="25">
        <v>15.14</v>
      </c>
      <c r="O1015" s="25">
        <v>29.15</v>
      </c>
      <c r="P1015" s="27" t="str">
        <f>VLOOKUP(E1015,[1]TDSheet!$E$16:$L$1056,8,0)</f>
        <v>"открытые запросы-предложения"</v>
      </c>
    </row>
    <row r="1016" spans="1:16" s="2" customFormat="1" ht="12" x14ac:dyDescent="0.2">
      <c r="A1016" s="22"/>
      <c r="B1016" s="23"/>
      <c r="C1016" s="24"/>
      <c r="D1016" s="24"/>
      <c r="E1016" s="44" t="s">
        <v>279</v>
      </c>
      <c r="F1016" s="11" t="s">
        <v>26</v>
      </c>
      <c r="G1016" s="25">
        <v>0.89</v>
      </c>
      <c r="H1016" s="25">
        <v>0.68</v>
      </c>
      <c r="I1016" s="25">
        <v>0.62</v>
      </c>
      <c r="J1016" s="25">
        <v>2.19</v>
      </c>
      <c r="K1016" s="25">
        <v>0.57999999999999996</v>
      </c>
      <c r="L1016" s="11"/>
      <c r="M1016" s="25">
        <v>0.21</v>
      </c>
      <c r="N1016" s="25">
        <v>0.79</v>
      </c>
      <c r="O1016" s="25">
        <v>2.98</v>
      </c>
      <c r="P1016" s="27" t="str">
        <f>VLOOKUP(E1016,[1]TDSheet!$E$16:$L$1056,8,0)</f>
        <v>"прямые закупки"</v>
      </c>
    </row>
    <row r="1017" spans="1:16" s="2" customFormat="1" ht="12" x14ac:dyDescent="0.2">
      <c r="A1017" s="22"/>
      <c r="B1017" s="23"/>
      <c r="C1017" s="24"/>
      <c r="D1017" s="24"/>
      <c r="E1017" s="44" t="s">
        <v>282</v>
      </c>
      <c r="F1017" s="11" t="s">
        <v>26</v>
      </c>
      <c r="G1017" s="25">
        <v>3.81</v>
      </c>
      <c r="H1017" s="25">
        <v>4.05</v>
      </c>
      <c r="I1017" s="25">
        <v>0.56999999999999995</v>
      </c>
      <c r="J1017" s="25">
        <v>8.43</v>
      </c>
      <c r="K1017" s="25">
        <v>0.52</v>
      </c>
      <c r="L1017" s="25">
        <v>0.52</v>
      </c>
      <c r="M1017" s="26">
        <v>0.5</v>
      </c>
      <c r="N1017" s="25">
        <v>1.54</v>
      </c>
      <c r="O1017" s="25">
        <v>9.9700000000000006</v>
      </c>
      <c r="P1017" s="27" t="str">
        <f>VLOOKUP(E1017,[1]TDSheet!$E$16:$L$1056,8,0)</f>
        <v>"прямые закупки"</v>
      </c>
    </row>
    <row r="1018" spans="1:16" s="2" customFormat="1" ht="22.5" x14ac:dyDescent="0.2">
      <c r="A1018" s="22"/>
      <c r="B1018" s="23"/>
      <c r="C1018" s="24"/>
      <c r="D1018" s="24"/>
      <c r="E1018" s="44" t="s">
        <v>290</v>
      </c>
      <c r="F1018" s="11" t="s">
        <v>26</v>
      </c>
      <c r="G1018" s="25">
        <v>1.41</v>
      </c>
      <c r="H1018" s="26">
        <v>1.3</v>
      </c>
      <c r="I1018" s="25">
        <v>1.36</v>
      </c>
      <c r="J1018" s="25">
        <v>4.07</v>
      </c>
      <c r="K1018" s="25">
        <v>1.25</v>
      </c>
      <c r="L1018" s="25">
        <v>1.28</v>
      </c>
      <c r="M1018" s="25">
        <v>1.07</v>
      </c>
      <c r="N1018" s="26">
        <v>3.6</v>
      </c>
      <c r="O1018" s="25">
        <v>7.67</v>
      </c>
      <c r="P1018" s="27" t="str">
        <f>VLOOKUP(E1018,[1]TDSheet!$E$16:$L$1056,8,0)</f>
        <v>"открытые запросы-предложения"</v>
      </c>
    </row>
    <row r="1019" spans="1:16" s="2" customFormat="1" ht="12" x14ac:dyDescent="0.2">
      <c r="A1019" s="22"/>
      <c r="B1019" s="23"/>
      <c r="C1019" s="24"/>
      <c r="D1019" s="24"/>
      <c r="E1019" s="44" t="s">
        <v>37</v>
      </c>
      <c r="F1019" s="11" t="s">
        <v>26</v>
      </c>
      <c r="G1019" s="25">
        <v>0.72</v>
      </c>
      <c r="H1019" s="25">
        <v>0.13</v>
      </c>
      <c r="I1019" s="11"/>
      <c r="J1019" s="25">
        <v>0.85</v>
      </c>
      <c r="K1019" s="25">
        <v>9.77</v>
      </c>
      <c r="L1019" s="25">
        <v>0.11</v>
      </c>
      <c r="M1019" s="25">
        <v>1.87</v>
      </c>
      <c r="N1019" s="25">
        <v>11.75</v>
      </c>
      <c r="O1019" s="26">
        <v>12.6</v>
      </c>
      <c r="P1019" s="27" t="str">
        <f>VLOOKUP(E1019,[1]TDSheet!$E$16:$L$1056,8,0)</f>
        <v>"прямые закупки"</v>
      </c>
    </row>
    <row r="1020" spans="1:16" s="2" customFormat="1" ht="12" x14ac:dyDescent="0.2">
      <c r="A1020" s="22"/>
      <c r="B1020" s="23"/>
      <c r="C1020" s="24"/>
      <c r="D1020" s="24"/>
      <c r="E1020" s="44" t="s">
        <v>38</v>
      </c>
      <c r="F1020" s="11" t="s">
        <v>26</v>
      </c>
      <c r="G1020" s="25">
        <v>0.05</v>
      </c>
      <c r="H1020" s="11"/>
      <c r="I1020" s="25">
        <v>0.16</v>
      </c>
      <c r="J1020" s="25">
        <v>0.21</v>
      </c>
      <c r="K1020" s="25">
        <v>22.57</v>
      </c>
      <c r="L1020" s="25">
        <v>7.0000000000000007E-2</v>
      </c>
      <c r="M1020" s="25">
        <v>0.21</v>
      </c>
      <c r="N1020" s="25">
        <v>22.85</v>
      </c>
      <c r="O1020" s="25">
        <v>23.06</v>
      </c>
      <c r="P1020" s="27" t="str">
        <f>VLOOKUP(E1020,[1]TDSheet!$E$16:$L$1056,8,0)</f>
        <v>"прямые закупки"</v>
      </c>
    </row>
    <row r="1021" spans="1:16" s="2" customFormat="1" ht="22.5" x14ac:dyDescent="0.2">
      <c r="A1021" s="22"/>
      <c r="B1021" s="23"/>
      <c r="C1021" s="24"/>
      <c r="D1021" s="24"/>
      <c r="E1021" s="44" t="s">
        <v>39</v>
      </c>
      <c r="F1021" s="11" t="s">
        <v>26</v>
      </c>
      <c r="G1021" s="26">
        <v>7.1</v>
      </c>
      <c r="H1021" s="18">
        <v>3</v>
      </c>
      <c r="I1021" s="25">
        <v>3.23</v>
      </c>
      <c r="J1021" s="25">
        <v>13.33</v>
      </c>
      <c r="K1021" s="25">
        <v>2.98</v>
      </c>
      <c r="L1021" s="25">
        <v>2.48</v>
      </c>
      <c r="M1021" s="25">
        <v>1.32</v>
      </c>
      <c r="N1021" s="25">
        <v>6.78</v>
      </c>
      <c r="O1021" s="25">
        <v>20.11</v>
      </c>
      <c r="P1021" s="27" t="str">
        <f>VLOOKUP(E1021,[1]TDSheet!$E$16:$L$1056,8,0)</f>
        <v>"открытые запросы-предложения"</v>
      </c>
    </row>
    <row r="1022" spans="1:16" s="2" customFormat="1" ht="22.5" x14ac:dyDescent="0.2">
      <c r="A1022" s="22"/>
      <c r="B1022" s="23"/>
      <c r="C1022" s="24"/>
      <c r="D1022" s="24"/>
      <c r="E1022" s="44" t="s">
        <v>40</v>
      </c>
      <c r="F1022" s="11" t="s">
        <v>26</v>
      </c>
      <c r="G1022" s="25">
        <v>0.23</v>
      </c>
      <c r="H1022" s="26">
        <v>0.2</v>
      </c>
      <c r="I1022" s="25">
        <v>0.16</v>
      </c>
      <c r="J1022" s="25">
        <v>0.59</v>
      </c>
      <c r="K1022" s="25">
        <v>0.22</v>
      </c>
      <c r="L1022" s="25">
        <v>0.19</v>
      </c>
      <c r="M1022" s="25">
        <v>2.41</v>
      </c>
      <c r="N1022" s="25">
        <v>2.82</v>
      </c>
      <c r="O1022" s="25">
        <v>3.41</v>
      </c>
      <c r="P1022" s="27" t="str">
        <f>VLOOKUP(E1022,[1]TDSheet!$E$16:$L$1056,8,0)</f>
        <v>"открытые запросы-предложения"</v>
      </c>
    </row>
    <row r="1023" spans="1:16" s="2" customFormat="1" ht="22.5" x14ac:dyDescent="0.2">
      <c r="A1023" s="22"/>
      <c r="B1023" s="23"/>
      <c r="C1023" s="24"/>
      <c r="D1023" s="24"/>
      <c r="E1023" s="44" t="s">
        <v>41</v>
      </c>
      <c r="F1023" s="11" t="s">
        <v>26</v>
      </c>
      <c r="G1023" s="26">
        <v>0.3</v>
      </c>
      <c r="H1023" s="11"/>
      <c r="I1023" s="11"/>
      <c r="J1023" s="26">
        <v>0.3</v>
      </c>
      <c r="K1023" s="11"/>
      <c r="L1023" s="11"/>
      <c r="M1023" s="11"/>
      <c r="N1023" s="11"/>
      <c r="O1023" s="26">
        <v>0.3</v>
      </c>
      <c r="P1023" s="27" t="str">
        <f>VLOOKUP(E1023,[1]TDSheet!$E$16:$L$1056,8,0)</f>
        <v>"открытые запросы-предложения"</v>
      </c>
    </row>
    <row r="1024" spans="1:16" s="2" customFormat="1" ht="22.5" x14ac:dyDescent="0.2">
      <c r="A1024" s="22"/>
      <c r="B1024" s="23"/>
      <c r="C1024" s="24"/>
      <c r="D1024" s="24"/>
      <c r="E1024" s="44" t="s">
        <v>42</v>
      </c>
      <c r="F1024" s="11" t="s">
        <v>26</v>
      </c>
      <c r="G1024" s="25">
        <v>11.11</v>
      </c>
      <c r="H1024" s="25">
        <v>16.09</v>
      </c>
      <c r="I1024" s="25">
        <v>0.67</v>
      </c>
      <c r="J1024" s="25">
        <v>27.87</v>
      </c>
      <c r="K1024" s="25">
        <v>9.7200000000000006</v>
      </c>
      <c r="L1024" s="25">
        <v>9.16</v>
      </c>
      <c r="M1024" s="25">
        <v>8.6300000000000008</v>
      </c>
      <c r="N1024" s="25">
        <v>27.51</v>
      </c>
      <c r="O1024" s="25">
        <v>55.38</v>
      </c>
      <c r="P1024" s="27" t="str">
        <f>VLOOKUP(E1024,[1]TDSheet!$E$16:$L$1056,8,0)</f>
        <v>"открытые запросы-предложения"</v>
      </c>
    </row>
    <row r="1025" spans="1:16" s="2" customFormat="1" ht="24" x14ac:dyDescent="0.2">
      <c r="A1025" s="22"/>
      <c r="B1025" s="23"/>
      <c r="C1025" s="24"/>
      <c r="D1025" s="24"/>
      <c r="E1025" s="44" t="s">
        <v>43</v>
      </c>
      <c r="F1025" s="11" t="s">
        <v>26</v>
      </c>
      <c r="G1025" s="25">
        <v>5.94</v>
      </c>
      <c r="H1025" s="25">
        <v>5.56</v>
      </c>
      <c r="I1025" s="25">
        <v>5.94</v>
      </c>
      <c r="J1025" s="25">
        <v>17.440000000000001</v>
      </c>
      <c r="K1025" s="25">
        <v>5.75</v>
      </c>
      <c r="L1025" s="25">
        <v>5.94</v>
      </c>
      <c r="M1025" s="25">
        <v>5.74</v>
      </c>
      <c r="N1025" s="25">
        <v>17.43</v>
      </c>
      <c r="O1025" s="25">
        <v>34.869999999999997</v>
      </c>
      <c r="P1025" s="27" t="str">
        <f>VLOOKUP(E1025,[1]TDSheet!$E$16:$L$1056,8,0)</f>
        <v>"открытые запросы-предложения"</v>
      </c>
    </row>
    <row r="1026" spans="1:16" s="2" customFormat="1" ht="22.5" x14ac:dyDescent="0.2">
      <c r="A1026" s="22"/>
      <c r="B1026" s="23"/>
      <c r="C1026" s="24"/>
      <c r="D1026" s="24"/>
      <c r="E1026" s="44" t="s">
        <v>44</v>
      </c>
      <c r="F1026" s="11" t="s">
        <v>26</v>
      </c>
      <c r="G1026" s="25">
        <v>7.31</v>
      </c>
      <c r="H1026" s="25">
        <v>6.84</v>
      </c>
      <c r="I1026" s="26">
        <v>7.3</v>
      </c>
      <c r="J1026" s="25">
        <v>21.45</v>
      </c>
      <c r="K1026" s="25">
        <v>7.09</v>
      </c>
      <c r="L1026" s="25">
        <v>7.31</v>
      </c>
      <c r="M1026" s="25">
        <v>7.04</v>
      </c>
      <c r="N1026" s="25">
        <v>21.44</v>
      </c>
      <c r="O1026" s="25">
        <v>42.89</v>
      </c>
      <c r="P1026" s="27" t="str">
        <f>VLOOKUP(E1026,[1]TDSheet!$E$16:$L$1056,8,0)</f>
        <v>"открытые запросы-предложения"</v>
      </c>
    </row>
    <row r="1027" spans="1:16" s="2" customFormat="1" ht="12" x14ac:dyDescent="0.2">
      <c r="A1027" s="22"/>
      <c r="B1027" s="23"/>
      <c r="C1027" s="24"/>
      <c r="D1027" s="24"/>
      <c r="E1027" s="44" t="s">
        <v>291</v>
      </c>
      <c r="F1027" s="11" t="s">
        <v>26</v>
      </c>
      <c r="G1027" s="25">
        <v>1.55</v>
      </c>
      <c r="H1027" s="25">
        <v>1.05</v>
      </c>
      <c r="I1027" s="25">
        <v>0.67</v>
      </c>
      <c r="J1027" s="25">
        <v>3.27</v>
      </c>
      <c r="K1027" s="26">
        <v>0.4</v>
      </c>
      <c r="L1027" s="26">
        <v>0.1</v>
      </c>
      <c r="M1027" s="25">
        <v>0.01</v>
      </c>
      <c r="N1027" s="25">
        <v>0.51</v>
      </c>
      <c r="O1027" s="25">
        <v>3.78</v>
      </c>
      <c r="P1027" s="27" t="str">
        <f>VLOOKUP(E1027,[1]TDSheet!$E$16:$L$1056,8,0)</f>
        <v>"прямые закупки"</v>
      </c>
    </row>
    <row r="1028" spans="1:16" s="2" customFormat="1" ht="12" x14ac:dyDescent="0.2">
      <c r="A1028" s="22"/>
      <c r="B1028" s="23"/>
      <c r="C1028" s="24"/>
      <c r="D1028" s="24"/>
      <c r="E1028" s="44" t="s">
        <v>45</v>
      </c>
      <c r="F1028" s="11" t="s">
        <v>26</v>
      </c>
      <c r="G1028" s="25">
        <v>36.93</v>
      </c>
      <c r="H1028" s="26">
        <v>36.299999999999997</v>
      </c>
      <c r="I1028" s="25">
        <v>37.479999999999997</v>
      </c>
      <c r="J1028" s="25">
        <v>110.71</v>
      </c>
      <c r="K1028" s="25">
        <v>37.57</v>
      </c>
      <c r="L1028" s="25">
        <v>37.32</v>
      </c>
      <c r="M1028" s="25">
        <v>37.369999999999997</v>
      </c>
      <c r="N1028" s="25">
        <v>112.26</v>
      </c>
      <c r="O1028" s="25">
        <v>222.97</v>
      </c>
      <c r="P1028" s="27" t="str">
        <f>VLOOKUP(E1028,[1]TDSheet!$E$16:$L$1056,8,0)</f>
        <v>"прямые закупки"</v>
      </c>
    </row>
    <row r="1029" spans="1:16" s="2" customFormat="1" ht="22.5" x14ac:dyDescent="0.2">
      <c r="A1029" s="22"/>
      <c r="B1029" s="23"/>
      <c r="C1029" s="24"/>
      <c r="D1029" s="24"/>
      <c r="E1029" s="44" t="s">
        <v>46</v>
      </c>
      <c r="F1029" s="11" t="s">
        <v>26</v>
      </c>
      <c r="G1029" s="26">
        <v>0.1</v>
      </c>
      <c r="H1029" s="25">
        <v>0.56999999999999995</v>
      </c>
      <c r="I1029" s="25">
        <v>0.43</v>
      </c>
      <c r="J1029" s="26">
        <v>1.1000000000000001</v>
      </c>
      <c r="K1029" s="25">
        <v>0.36</v>
      </c>
      <c r="L1029" s="11"/>
      <c r="M1029" s="25">
        <v>0.18</v>
      </c>
      <c r="N1029" s="25">
        <v>0.54</v>
      </c>
      <c r="O1029" s="25">
        <v>1.64</v>
      </c>
      <c r="P1029" s="27" t="str">
        <f>VLOOKUP(E1029,[1]TDSheet!$E$16:$L$1056,8,0)</f>
        <v>"открытые запросы-предложения"</v>
      </c>
    </row>
    <row r="1030" spans="1:16" s="2" customFormat="1" ht="22.5" x14ac:dyDescent="0.2">
      <c r="A1030" s="22"/>
      <c r="B1030" s="23"/>
      <c r="C1030" s="24"/>
      <c r="D1030" s="24"/>
      <c r="E1030" s="44" t="s">
        <v>47</v>
      </c>
      <c r="F1030" s="11" t="s">
        <v>26</v>
      </c>
      <c r="G1030" s="25">
        <v>6.14</v>
      </c>
      <c r="H1030" s="25">
        <v>6.14</v>
      </c>
      <c r="I1030" s="25">
        <v>6.14</v>
      </c>
      <c r="J1030" s="25">
        <v>18.420000000000002</v>
      </c>
      <c r="K1030" s="25">
        <v>6.14</v>
      </c>
      <c r="L1030" s="25">
        <v>6.14</v>
      </c>
      <c r="M1030" s="25">
        <v>6.14</v>
      </c>
      <c r="N1030" s="25">
        <v>18.420000000000002</v>
      </c>
      <c r="O1030" s="25">
        <v>36.840000000000003</v>
      </c>
      <c r="P1030" s="27" t="str">
        <f>VLOOKUP(E1030,[1]TDSheet!$E$16:$L$1056,8,0)</f>
        <v>"открытые запросы-предложения"</v>
      </c>
    </row>
    <row r="1031" spans="1:16" s="2" customFormat="1" ht="22.5" x14ac:dyDescent="0.2">
      <c r="A1031" s="22"/>
      <c r="B1031" s="23"/>
      <c r="C1031" s="24"/>
      <c r="D1031" s="24"/>
      <c r="E1031" s="44" t="s">
        <v>293</v>
      </c>
      <c r="F1031" s="11" t="s">
        <v>26</v>
      </c>
      <c r="G1031" s="25">
        <v>1.38</v>
      </c>
      <c r="H1031" s="25">
        <v>1.33</v>
      </c>
      <c r="I1031" s="25">
        <v>3.72</v>
      </c>
      <c r="J1031" s="25">
        <v>6.43</v>
      </c>
      <c r="K1031" s="25">
        <v>1.59</v>
      </c>
      <c r="L1031" s="25">
        <v>1.67</v>
      </c>
      <c r="M1031" s="25">
        <v>1.82</v>
      </c>
      <c r="N1031" s="25">
        <v>5.08</v>
      </c>
      <c r="O1031" s="25">
        <v>11.51</v>
      </c>
      <c r="P1031" s="27" t="str">
        <f>VLOOKUP(E1031,[1]TDSheet!$E$16:$L$1056,8,0)</f>
        <v>"открытые запросы-предложения"</v>
      </c>
    </row>
    <row r="1032" spans="1:16" s="2" customFormat="1" ht="22.5" x14ac:dyDescent="0.2">
      <c r="A1032" s="22"/>
      <c r="B1032" s="23"/>
      <c r="C1032" s="24"/>
      <c r="D1032" s="24"/>
      <c r="E1032" s="44" t="s">
        <v>294</v>
      </c>
      <c r="F1032" s="11" t="s">
        <v>26</v>
      </c>
      <c r="G1032" s="25">
        <v>1.25</v>
      </c>
      <c r="H1032" s="25">
        <v>1.25</v>
      </c>
      <c r="I1032" s="26">
        <v>2.6</v>
      </c>
      <c r="J1032" s="26">
        <v>5.0999999999999996</v>
      </c>
      <c r="K1032" s="26">
        <v>3.2</v>
      </c>
      <c r="L1032" s="25">
        <v>3.05</v>
      </c>
      <c r="M1032" s="25">
        <v>2.78</v>
      </c>
      <c r="N1032" s="25">
        <v>9.0299999999999994</v>
      </c>
      <c r="O1032" s="25">
        <v>14.13</v>
      </c>
      <c r="P1032" s="27" t="str">
        <f>VLOOKUP(E1032,[1]TDSheet!$E$16:$L$1056,8,0)</f>
        <v>"открытые запросы-предложения"</v>
      </c>
    </row>
    <row r="1033" spans="1:16" s="2" customFormat="1" ht="22.5" x14ac:dyDescent="0.2">
      <c r="A1033" s="22"/>
      <c r="B1033" s="23"/>
      <c r="C1033" s="24"/>
      <c r="D1033" s="24"/>
      <c r="E1033" s="44" t="s">
        <v>295</v>
      </c>
      <c r="F1033" s="11" t="s">
        <v>26</v>
      </c>
      <c r="G1033" s="25">
        <v>7.44</v>
      </c>
      <c r="H1033" s="25">
        <v>7.49</v>
      </c>
      <c r="I1033" s="25">
        <v>7.97</v>
      </c>
      <c r="J1033" s="26">
        <v>22.9</v>
      </c>
      <c r="K1033" s="26">
        <v>7.7</v>
      </c>
      <c r="L1033" s="25">
        <v>7.55</v>
      </c>
      <c r="M1033" s="25">
        <v>7.91</v>
      </c>
      <c r="N1033" s="25">
        <v>23.16</v>
      </c>
      <c r="O1033" s="25">
        <v>46.06</v>
      </c>
      <c r="P1033" s="27" t="str">
        <f>VLOOKUP(E1033,[1]TDSheet!$E$16:$L$1056,8,0)</f>
        <v>"открытые запросы-предложения"</v>
      </c>
    </row>
    <row r="1034" spans="1:16" s="2" customFormat="1" ht="24" x14ac:dyDescent="0.2">
      <c r="A1034" s="22"/>
      <c r="B1034" s="23"/>
      <c r="C1034" s="24"/>
      <c r="D1034" s="24"/>
      <c r="E1034" s="44" t="s">
        <v>296</v>
      </c>
      <c r="F1034" s="11" t="s">
        <v>26</v>
      </c>
      <c r="G1034" s="25">
        <v>1.48</v>
      </c>
      <c r="H1034" s="25">
        <v>1.04</v>
      </c>
      <c r="I1034" s="25">
        <v>1.71</v>
      </c>
      <c r="J1034" s="25">
        <v>4.2300000000000004</v>
      </c>
      <c r="K1034" s="25">
        <v>1.53</v>
      </c>
      <c r="L1034" s="25">
        <v>1.27</v>
      </c>
      <c r="M1034" s="25">
        <v>1.24</v>
      </c>
      <c r="N1034" s="25">
        <v>4.04</v>
      </c>
      <c r="O1034" s="25">
        <v>8.27</v>
      </c>
      <c r="P1034" s="27" t="str">
        <f>VLOOKUP(E1034,[1]TDSheet!$E$16:$L$1056,8,0)</f>
        <v>"открытые запросы-предложения"</v>
      </c>
    </row>
    <row r="1035" spans="1:16" s="2" customFormat="1" ht="22.5" x14ac:dyDescent="0.2">
      <c r="A1035" s="22"/>
      <c r="B1035" s="23"/>
      <c r="C1035" s="24"/>
      <c r="D1035" s="24"/>
      <c r="E1035" s="44" t="s">
        <v>48</v>
      </c>
      <c r="F1035" s="11" t="s">
        <v>26</v>
      </c>
      <c r="G1035" s="25">
        <v>0.37</v>
      </c>
      <c r="H1035" s="25">
        <v>0.25</v>
      </c>
      <c r="I1035" s="25">
        <v>8.41</v>
      </c>
      <c r="J1035" s="25">
        <v>9.0299999999999994</v>
      </c>
      <c r="K1035" s="25">
        <v>7.32</v>
      </c>
      <c r="L1035" s="25">
        <v>0.17</v>
      </c>
      <c r="M1035" s="26">
        <v>0.1</v>
      </c>
      <c r="N1035" s="25">
        <v>7.59</v>
      </c>
      <c r="O1035" s="25">
        <v>16.62</v>
      </c>
      <c r="P1035" s="27" t="str">
        <f>VLOOKUP(E1035,[1]TDSheet!$E$16:$L$1056,8,0)</f>
        <v>"открытые запросы-предложения"</v>
      </c>
    </row>
    <row r="1036" spans="1:16" s="2" customFormat="1" ht="22.5" x14ac:dyDescent="0.2">
      <c r="A1036" s="22"/>
      <c r="B1036" s="23"/>
      <c r="C1036" s="24"/>
      <c r="D1036" s="24"/>
      <c r="E1036" s="44" t="s">
        <v>67</v>
      </c>
      <c r="F1036" s="11" t="s">
        <v>26</v>
      </c>
      <c r="G1036" s="25">
        <v>2.39</v>
      </c>
      <c r="H1036" s="11"/>
      <c r="I1036" s="11"/>
      <c r="J1036" s="25">
        <v>2.39</v>
      </c>
      <c r="K1036" s="11"/>
      <c r="L1036" s="11"/>
      <c r="M1036" s="25">
        <v>2.23</v>
      </c>
      <c r="N1036" s="25">
        <v>2.23</v>
      </c>
      <c r="O1036" s="25">
        <v>4.62</v>
      </c>
      <c r="P1036" s="27" t="str">
        <f>VLOOKUP(E1036,[1]TDSheet!$E$16:$L$1056,8,0)</f>
        <v>"открытые запросы-предложения"</v>
      </c>
    </row>
    <row r="1037" spans="1:16" s="2" customFormat="1" ht="22.5" x14ac:dyDescent="0.2">
      <c r="A1037" s="22"/>
      <c r="B1037" s="23"/>
      <c r="C1037" s="24"/>
      <c r="D1037" s="24"/>
      <c r="E1037" s="44" t="s">
        <v>49</v>
      </c>
      <c r="F1037" s="11" t="s">
        <v>26</v>
      </c>
      <c r="G1037" s="25">
        <v>2.76</v>
      </c>
      <c r="H1037" s="25">
        <v>2.5499999999999998</v>
      </c>
      <c r="I1037" s="25">
        <v>1.97</v>
      </c>
      <c r="J1037" s="25">
        <v>7.28</v>
      </c>
      <c r="K1037" s="25">
        <v>2.2400000000000002</v>
      </c>
      <c r="L1037" s="25">
        <v>1.93</v>
      </c>
      <c r="M1037" s="25">
        <v>0.83</v>
      </c>
      <c r="N1037" s="18">
        <v>5</v>
      </c>
      <c r="O1037" s="25">
        <v>12.28</v>
      </c>
      <c r="P1037" s="27" t="str">
        <f>VLOOKUP(E1037,[1]TDSheet!$E$16:$L$1056,8,0)</f>
        <v>"открытые запросы-предложения"</v>
      </c>
    </row>
    <row r="1038" spans="1:16" s="2" customFormat="1" ht="22.5" x14ac:dyDescent="0.2">
      <c r="A1038" s="22"/>
      <c r="B1038" s="23"/>
      <c r="C1038" s="24"/>
      <c r="D1038" s="24"/>
      <c r="E1038" s="44" t="s">
        <v>297</v>
      </c>
      <c r="F1038" s="11" t="s">
        <v>26</v>
      </c>
      <c r="G1038" s="25">
        <v>7.0000000000000007E-2</v>
      </c>
      <c r="H1038" s="25">
        <v>7.0000000000000007E-2</v>
      </c>
      <c r="I1038" s="25">
        <v>7.0000000000000007E-2</v>
      </c>
      <c r="J1038" s="25">
        <v>0.21</v>
      </c>
      <c r="K1038" s="25">
        <v>7.0000000000000007E-2</v>
      </c>
      <c r="L1038" s="25">
        <v>0.08</v>
      </c>
      <c r="M1038" s="25">
        <v>0.04</v>
      </c>
      <c r="N1038" s="25">
        <v>0.19</v>
      </c>
      <c r="O1038" s="26">
        <v>0.4</v>
      </c>
      <c r="P1038" s="27" t="str">
        <f>VLOOKUP(E1038,[1]TDSheet!$E$16:$L$1056,8,0)</f>
        <v>"открытые запросы-предложения"</v>
      </c>
    </row>
    <row r="1039" spans="1:16" s="2" customFormat="1" ht="22.5" x14ac:dyDescent="0.2">
      <c r="A1039" s="22"/>
      <c r="B1039" s="23"/>
      <c r="C1039" s="24"/>
      <c r="D1039" s="24"/>
      <c r="E1039" s="44" t="s">
        <v>50</v>
      </c>
      <c r="F1039" s="11" t="s">
        <v>26</v>
      </c>
      <c r="G1039" s="18">
        <v>4</v>
      </c>
      <c r="H1039" s="25">
        <v>4.03</v>
      </c>
      <c r="I1039" s="26">
        <v>4.0999999999999996</v>
      </c>
      <c r="J1039" s="25">
        <v>12.13</v>
      </c>
      <c r="K1039" s="25">
        <v>3.59</v>
      </c>
      <c r="L1039" s="25">
        <v>3.22</v>
      </c>
      <c r="M1039" s="25">
        <v>1.44</v>
      </c>
      <c r="N1039" s="25">
        <v>8.25</v>
      </c>
      <c r="O1039" s="25">
        <v>20.38</v>
      </c>
      <c r="P1039" s="27" t="str">
        <f>VLOOKUP(E1039,[1]TDSheet!$E$16:$L$1056,8,0)</f>
        <v>"открытые запросы-предложения"</v>
      </c>
    </row>
    <row r="1040" spans="1:16" s="2" customFormat="1" ht="22.5" x14ac:dyDescent="0.2">
      <c r="A1040" s="22"/>
      <c r="B1040" s="23"/>
      <c r="C1040" s="24"/>
      <c r="D1040" s="24"/>
      <c r="E1040" s="44" t="s">
        <v>298</v>
      </c>
      <c r="F1040" s="11" t="s">
        <v>26</v>
      </c>
      <c r="G1040" s="25">
        <v>1.1299999999999999</v>
      </c>
      <c r="H1040" s="25">
        <v>1.48</v>
      </c>
      <c r="I1040" s="25">
        <v>2.06</v>
      </c>
      <c r="J1040" s="25">
        <v>4.67</v>
      </c>
      <c r="K1040" s="25">
        <v>4.76</v>
      </c>
      <c r="L1040" s="25">
        <v>2.46</v>
      </c>
      <c r="M1040" s="25">
        <v>1.77</v>
      </c>
      <c r="N1040" s="25">
        <v>8.99</v>
      </c>
      <c r="O1040" s="25">
        <v>13.66</v>
      </c>
      <c r="P1040" s="27" t="str">
        <f>VLOOKUP(E1040,[1]TDSheet!$E$16:$L$1056,8,0)</f>
        <v>"открытые запросы-предложения"</v>
      </c>
    </row>
    <row r="1041" spans="1:16" s="2" customFormat="1" ht="24" x14ac:dyDescent="0.2">
      <c r="A1041" s="22"/>
      <c r="B1041" s="23"/>
      <c r="C1041" s="24"/>
      <c r="D1041" s="24"/>
      <c r="E1041" s="44" t="s">
        <v>51</v>
      </c>
      <c r="F1041" s="11" t="s">
        <v>26</v>
      </c>
      <c r="G1041" s="25">
        <v>0.14000000000000001</v>
      </c>
      <c r="H1041" s="11"/>
      <c r="I1041" s="11"/>
      <c r="J1041" s="25">
        <v>0.14000000000000001</v>
      </c>
      <c r="K1041" s="11"/>
      <c r="L1041" s="25">
        <v>0.01</v>
      </c>
      <c r="M1041" s="25">
        <v>0.02</v>
      </c>
      <c r="N1041" s="25">
        <v>0.03</v>
      </c>
      <c r="O1041" s="25">
        <v>0.17</v>
      </c>
      <c r="P1041" s="27" t="str">
        <f>VLOOKUP(E1041,[1]TDSheet!$E$16:$L$1056,8,0)</f>
        <v>"открытые запросы-предложения"</v>
      </c>
    </row>
    <row r="1042" spans="1:16" s="2" customFormat="1" ht="24" x14ac:dyDescent="0.2">
      <c r="A1042" s="22"/>
      <c r="B1042" s="23"/>
      <c r="C1042" s="24"/>
      <c r="D1042" s="24"/>
      <c r="E1042" s="44" t="s">
        <v>280</v>
      </c>
      <c r="F1042" s="11" t="s">
        <v>26</v>
      </c>
      <c r="G1042" s="25">
        <v>0.49</v>
      </c>
      <c r="H1042" s="25">
        <v>0.35</v>
      </c>
      <c r="I1042" s="25">
        <v>0.16</v>
      </c>
      <c r="J1042" s="18">
        <v>1</v>
      </c>
      <c r="K1042" s="25">
        <v>0.88</v>
      </c>
      <c r="L1042" s="25">
        <v>0.96</v>
      </c>
      <c r="M1042" s="25">
        <v>0.24</v>
      </c>
      <c r="N1042" s="25">
        <v>2.08</v>
      </c>
      <c r="O1042" s="25">
        <v>3.08</v>
      </c>
      <c r="P1042" s="27" t="str">
        <f>VLOOKUP(E1042,[1]TDSheet!$E$16:$L$1056,8,0)</f>
        <v>"открытые запросы-предложения"</v>
      </c>
    </row>
    <row r="1043" spans="1:16" s="2" customFormat="1" ht="22.5" x14ac:dyDescent="0.2">
      <c r="A1043" s="22"/>
      <c r="B1043" s="23"/>
      <c r="C1043" s="24"/>
      <c r="D1043" s="24"/>
      <c r="E1043" s="44" t="s">
        <v>52</v>
      </c>
      <c r="F1043" s="11" t="s">
        <v>26</v>
      </c>
      <c r="G1043" s="25">
        <v>0.01</v>
      </c>
      <c r="H1043" s="11"/>
      <c r="I1043" s="25">
        <v>0.01</v>
      </c>
      <c r="J1043" s="25">
        <v>0.02</v>
      </c>
      <c r="K1043" s="11"/>
      <c r="L1043" s="25">
        <v>0.16</v>
      </c>
      <c r="M1043" s="25">
        <v>0.04</v>
      </c>
      <c r="N1043" s="26">
        <v>0.2</v>
      </c>
      <c r="O1043" s="25">
        <v>0.22</v>
      </c>
      <c r="P1043" s="27" t="str">
        <f>VLOOKUP(E1043,[1]TDSheet!$E$16:$L$1056,8,0)</f>
        <v>"открытые запросы-предложения"</v>
      </c>
    </row>
    <row r="1044" spans="1:16" s="2" customFormat="1" ht="22.5" x14ac:dyDescent="0.2">
      <c r="A1044" s="22"/>
      <c r="B1044" s="23"/>
      <c r="C1044" s="24"/>
      <c r="D1044" s="24"/>
      <c r="E1044" s="44" t="s">
        <v>54</v>
      </c>
      <c r="F1044" s="11" t="s">
        <v>26</v>
      </c>
      <c r="G1044" s="11"/>
      <c r="H1044" s="25">
        <v>29.48</v>
      </c>
      <c r="I1044" s="11"/>
      <c r="J1044" s="25">
        <v>29.48</v>
      </c>
      <c r="K1044" s="25">
        <v>1.29</v>
      </c>
      <c r="L1044" s="25">
        <v>147.51</v>
      </c>
      <c r="M1044" s="25">
        <v>0.64</v>
      </c>
      <c r="N1044" s="25">
        <v>149.44</v>
      </c>
      <c r="O1044" s="25">
        <v>178.92</v>
      </c>
      <c r="P1044" s="27" t="str">
        <f>VLOOKUP(E1044,[1]TDSheet!$E$16:$L$1056,8,0)</f>
        <v>"открытые запросы-предложения"</v>
      </c>
    </row>
    <row r="1045" spans="1:16" s="2" customFormat="1" ht="22.5" x14ac:dyDescent="0.2">
      <c r="A1045" s="22"/>
      <c r="B1045" s="23"/>
      <c r="C1045" s="24"/>
      <c r="D1045" s="24"/>
      <c r="E1045" s="44" t="s">
        <v>55</v>
      </c>
      <c r="F1045" s="11" t="s">
        <v>26</v>
      </c>
      <c r="G1045" s="11"/>
      <c r="H1045" s="11"/>
      <c r="I1045" s="25">
        <v>5.64</v>
      </c>
      <c r="J1045" s="25">
        <v>5.64</v>
      </c>
      <c r="K1045" s="11"/>
      <c r="L1045" s="11"/>
      <c r="M1045" s="11"/>
      <c r="N1045" s="11"/>
      <c r="O1045" s="25">
        <v>5.64</v>
      </c>
      <c r="P1045" s="27" t="str">
        <f>VLOOKUP(E1045,[1]TDSheet!$E$16:$L$1056,8,0)</f>
        <v>"открытые запросы-предложения"</v>
      </c>
    </row>
    <row r="1046" spans="1:16" s="2" customFormat="1" ht="24" x14ac:dyDescent="0.2">
      <c r="A1046" s="22"/>
      <c r="B1046" s="23"/>
      <c r="C1046" s="24"/>
      <c r="D1046" s="24"/>
      <c r="E1046" s="44" t="s">
        <v>281</v>
      </c>
      <c r="F1046" s="11" t="s">
        <v>26</v>
      </c>
      <c r="G1046" s="11"/>
      <c r="H1046" s="11"/>
      <c r="I1046" s="25">
        <v>0.17</v>
      </c>
      <c r="J1046" s="25">
        <v>0.17</v>
      </c>
      <c r="K1046" s="26">
        <v>0.8</v>
      </c>
      <c r="L1046" s="11"/>
      <c r="M1046" s="11"/>
      <c r="N1046" s="26">
        <v>0.8</v>
      </c>
      <c r="O1046" s="25">
        <v>0.97</v>
      </c>
      <c r="P1046" s="27" t="str">
        <f>VLOOKUP(E1046,[1]TDSheet!$E$16:$L$1056,8,0)</f>
        <v>"открытые запросы-предложения"</v>
      </c>
    </row>
    <row r="1047" spans="1:16" s="2" customFormat="1" ht="22.5" x14ac:dyDescent="0.2">
      <c r="A1047" s="22"/>
      <c r="B1047" s="23"/>
      <c r="C1047" s="24"/>
      <c r="D1047" s="24"/>
      <c r="E1047" s="44" t="s">
        <v>56</v>
      </c>
      <c r="F1047" s="11" t="s">
        <v>26</v>
      </c>
      <c r="G1047" s="11"/>
      <c r="H1047" s="11"/>
      <c r="I1047" s="25">
        <v>0.28999999999999998</v>
      </c>
      <c r="J1047" s="25">
        <v>0.28999999999999998</v>
      </c>
      <c r="K1047" s="11"/>
      <c r="L1047" s="25">
        <v>0.74</v>
      </c>
      <c r="M1047" s="11"/>
      <c r="N1047" s="25">
        <v>0.74</v>
      </c>
      <c r="O1047" s="25">
        <v>1.03</v>
      </c>
      <c r="P1047" s="27" t="str">
        <f>VLOOKUP(E1047,[1]TDSheet!$E$16:$L$1056,8,0)</f>
        <v>"открытые запросы-предложения"</v>
      </c>
    </row>
    <row r="1048" spans="1:16" s="2" customFormat="1" ht="22.5" x14ac:dyDescent="0.2">
      <c r="A1048" s="22"/>
      <c r="B1048" s="23"/>
      <c r="C1048" s="24"/>
      <c r="D1048" s="24"/>
      <c r="E1048" s="44" t="s">
        <v>57</v>
      </c>
      <c r="F1048" s="11" t="s">
        <v>26</v>
      </c>
      <c r="G1048" s="11"/>
      <c r="H1048" s="11"/>
      <c r="I1048" s="11"/>
      <c r="J1048" s="11"/>
      <c r="K1048" s="11"/>
      <c r="L1048" s="25">
        <v>0.35</v>
      </c>
      <c r="M1048" s="25">
        <v>0.35</v>
      </c>
      <c r="N1048" s="26">
        <v>0.7</v>
      </c>
      <c r="O1048" s="26">
        <v>0.7</v>
      </c>
      <c r="P1048" s="27" t="str">
        <f>VLOOKUP(E1048,[1]TDSheet!$E$16:$L$1056,8,0)</f>
        <v>"открытые запросы-предложения"</v>
      </c>
    </row>
    <row r="1049" spans="1:16" s="2" customFormat="1" ht="22.5" x14ac:dyDescent="0.2">
      <c r="A1049" s="22"/>
      <c r="B1049" s="23"/>
      <c r="C1049" s="24"/>
      <c r="D1049" s="24"/>
      <c r="E1049" s="44" t="s">
        <v>285</v>
      </c>
      <c r="F1049" s="11" t="s">
        <v>26</v>
      </c>
      <c r="G1049" s="11"/>
      <c r="H1049" s="11"/>
      <c r="I1049" s="11"/>
      <c r="J1049" s="11"/>
      <c r="K1049" s="11"/>
      <c r="L1049" s="11"/>
      <c r="M1049" s="26">
        <v>13.7</v>
      </c>
      <c r="N1049" s="26">
        <v>13.7</v>
      </c>
      <c r="O1049" s="26">
        <v>13.7</v>
      </c>
      <c r="P1049" s="27" t="str">
        <f>VLOOKUP(E1049,[1]TDSheet!$E$16:$L$1056,8,0)</f>
        <v>"открытые запросы-предложения"</v>
      </c>
    </row>
    <row r="1050" spans="1:16" s="2" customFormat="1" ht="24" x14ac:dyDescent="0.2">
      <c r="A1050" s="22"/>
      <c r="B1050" s="23"/>
      <c r="C1050" s="24"/>
      <c r="D1050" s="24"/>
      <c r="E1050" s="44" t="s">
        <v>303</v>
      </c>
      <c r="F1050" s="11" t="s">
        <v>26</v>
      </c>
      <c r="G1050" s="11"/>
      <c r="H1050" s="11"/>
      <c r="I1050" s="11"/>
      <c r="J1050" s="11"/>
      <c r="K1050" s="11"/>
      <c r="L1050" s="11"/>
      <c r="M1050" s="25">
        <v>1.07</v>
      </c>
      <c r="N1050" s="25">
        <v>1.07</v>
      </c>
      <c r="O1050" s="25">
        <v>1.07</v>
      </c>
      <c r="P1050" s="27" t="str">
        <f>VLOOKUP(E1050,[1]TDSheet!$E$16:$L$1056,8,0)</f>
        <v>"открытые запросы-предложения"</v>
      </c>
    </row>
    <row r="1051" spans="1:16" s="2" customFormat="1" ht="14.25" x14ac:dyDescent="0.2">
      <c r="A1051" s="28"/>
      <c r="B1051" s="29"/>
      <c r="C1051" s="29"/>
      <c r="D1051" s="29"/>
      <c r="E1051" s="29"/>
      <c r="F1051" s="29" t="s">
        <v>59</v>
      </c>
      <c r="G1051" s="33">
        <v>1778.95</v>
      </c>
      <c r="H1051" s="34">
        <v>1767.3</v>
      </c>
      <c r="I1051" s="33">
        <v>1757.07</v>
      </c>
      <c r="J1051" s="33">
        <v>5303.32</v>
      </c>
      <c r="K1051" s="33">
        <v>1795.41</v>
      </c>
      <c r="L1051" s="34">
        <v>1886.6</v>
      </c>
      <c r="M1051" s="33">
        <v>1773.01</v>
      </c>
      <c r="N1051" s="33">
        <v>5455.02</v>
      </c>
      <c r="O1051" s="33">
        <v>10758.34</v>
      </c>
      <c r="P1051" s="27"/>
    </row>
    <row r="1052" spans="1:16" s="19" customFormat="1" ht="18" x14ac:dyDescent="0.25">
      <c r="A1052" s="20"/>
      <c r="B1052" s="20" t="s">
        <v>255</v>
      </c>
      <c r="C1052" s="21"/>
      <c r="D1052" s="21"/>
      <c r="E1052" s="43"/>
      <c r="F1052" s="20"/>
      <c r="P1052" s="27"/>
    </row>
    <row r="1053" spans="1:16" s="2" customFormat="1" ht="22.5" x14ac:dyDescent="0.2">
      <c r="A1053" s="22"/>
      <c r="B1053" s="23" t="s">
        <v>256</v>
      </c>
      <c r="C1053" s="24" t="s">
        <v>257</v>
      </c>
      <c r="D1053" s="24" t="s">
        <v>258</v>
      </c>
      <c r="E1053" s="44" t="s">
        <v>270</v>
      </c>
      <c r="F1053" s="11" t="s">
        <v>26</v>
      </c>
      <c r="G1053" s="25">
        <v>1.03</v>
      </c>
      <c r="H1053" s="25">
        <v>2.06</v>
      </c>
      <c r="I1053" s="25">
        <v>0.82</v>
      </c>
      <c r="J1053" s="25">
        <v>3.91</v>
      </c>
      <c r="K1053" s="25">
        <v>1.85</v>
      </c>
      <c r="L1053" s="25">
        <v>1.66</v>
      </c>
      <c r="M1053" s="25">
        <v>-0.03</v>
      </c>
      <c r="N1053" s="25">
        <v>3.48</v>
      </c>
      <c r="O1053" s="25">
        <v>7.39</v>
      </c>
      <c r="P1053" s="27" t="s">
        <v>301</v>
      </c>
    </row>
    <row r="1054" spans="1:16" s="2" customFormat="1" ht="22.5" x14ac:dyDescent="0.2">
      <c r="A1054" s="22"/>
      <c r="B1054" s="23"/>
      <c r="C1054" s="24" t="s">
        <v>257</v>
      </c>
      <c r="D1054" s="24" t="s">
        <v>259</v>
      </c>
      <c r="E1054" s="44" t="s">
        <v>271</v>
      </c>
      <c r="F1054" s="11" t="s">
        <v>26</v>
      </c>
      <c r="G1054" s="25">
        <v>0.52</v>
      </c>
      <c r="H1054" s="25">
        <v>0.45</v>
      </c>
      <c r="I1054" s="25">
        <v>0.46</v>
      </c>
      <c r="J1054" s="25">
        <v>1.43</v>
      </c>
      <c r="K1054" s="25">
        <v>0.31</v>
      </c>
      <c r="L1054" s="25">
        <v>0.22</v>
      </c>
      <c r="M1054" s="25">
        <v>7.0000000000000007E-2</v>
      </c>
      <c r="N1054" s="26">
        <v>0.6</v>
      </c>
      <c r="O1054" s="25">
        <v>2.0299999999999998</v>
      </c>
      <c r="P1054" s="27" t="str">
        <f>VLOOKUP(E1054,[1]TDSheet!$E$16:$L$1056,8,0)</f>
        <v>"открытые запросы-предложения"</v>
      </c>
    </row>
    <row r="1055" spans="1:16" s="2" customFormat="1" ht="12" x14ac:dyDescent="0.2">
      <c r="A1055" s="22"/>
      <c r="B1055" s="23"/>
      <c r="C1055" s="24" t="s">
        <v>257</v>
      </c>
      <c r="D1055" s="24" t="s">
        <v>260</v>
      </c>
      <c r="E1055" s="44" t="s">
        <v>82</v>
      </c>
      <c r="F1055" s="11" t="s">
        <v>26</v>
      </c>
      <c r="G1055" s="25">
        <v>66.349999999999994</v>
      </c>
      <c r="H1055" s="25">
        <v>66.349999999999994</v>
      </c>
      <c r="I1055" s="25">
        <v>66.349999999999994</v>
      </c>
      <c r="J1055" s="25">
        <v>199.05</v>
      </c>
      <c r="K1055" s="25">
        <v>66.349999999999994</v>
      </c>
      <c r="L1055" s="25">
        <v>66.349999999999994</v>
      </c>
      <c r="M1055" s="25">
        <v>66.349999999999994</v>
      </c>
      <c r="N1055" s="25">
        <v>199.05</v>
      </c>
      <c r="O1055" s="26">
        <v>398.1</v>
      </c>
      <c r="P1055" s="27" t="str">
        <f>VLOOKUP(E1055,[1]TDSheet!$E$16:$L$1056,8,0)</f>
        <v>"прямые закупки"</v>
      </c>
    </row>
    <row r="1056" spans="1:16" s="2" customFormat="1" ht="12" x14ac:dyDescent="0.2">
      <c r="A1056" s="22"/>
      <c r="B1056" s="23"/>
      <c r="C1056" s="24" t="s">
        <v>257</v>
      </c>
      <c r="D1056" s="24" t="s">
        <v>261</v>
      </c>
      <c r="E1056" s="44" t="s">
        <v>27</v>
      </c>
      <c r="F1056" s="11" t="s">
        <v>26</v>
      </c>
      <c r="G1056" s="25">
        <v>13.76</v>
      </c>
      <c r="H1056" s="25">
        <v>13.76</v>
      </c>
      <c r="I1056" s="25">
        <v>13.76</v>
      </c>
      <c r="J1056" s="25">
        <v>41.28</v>
      </c>
      <c r="K1056" s="25">
        <v>13.76</v>
      </c>
      <c r="L1056" s="25">
        <v>13.76</v>
      </c>
      <c r="M1056" s="25">
        <v>13.76</v>
      </c>
      <c r="N1056" s="25">
        <v>41.28</v>
      </c>
      <c r="O1056" s="25">
        <v>82.56</v>
      </c>
      <c r="P1056" s="27" t="str">
        <f>VLOOKUP(E1056,[1]TDSheet!$E$16:$L$1056,8,0)</f>
        <v>"прямые закупки"</v>
      </c>
    </row>
    <row r="1057" spans="1:16" s="2" customFormat="1" ht="22.5" x14ac:dyDescent="0.2">
      <c r="A1057" s="22"/>
      <c r="B1057" s="23"/>
      <c r="C1057" s="24" t="s">
        <v>257</v>
      </c>
      <c r="D1057" s="24" t="s">
        <v>262</v>
      </c>
      <c r="E1057" s="44" t="s">
        <v>28</v>
      </c>
      <c r="F1057" s="11" t="s">
        <v>26</v>
      </c>
      <c r="G1057" s="26">
        <v>30.2</v>
      </c>
      <c r="H1057" s="25">
        <v>29.01</v>
      </c>
      <c r="I1057" s="25">
        <v>25.98</v>
      </c>
      <c r="J1057" s="25">
        <v>85.19</v>
      </c>
      <c r="K1057" s="25">
        <v>28.66</v>
      </c>
      <c r="L1057" s="25">
        <v>30.55</v>
      </c>
      <c r="M1057" s="25">
        <v>27.12</v>
      </c>
      <c r="N1057" s="25">
        <v>86.33</v>
      </c>
      <c r="O1057" s="25">
        <v>171.52</v>
      </c>
      <c r="P1057" s="27" t="str">
        <f>VLOOKUP(E1057,[1]TDSheet!$E$16:$L$1056,8,0)</f>
        <v>"открытые запросы-предложения"</v>
      </c>
    </row>
    <row r="1058" spans="1:16" s="2" customFormat="1" ht="22.5" x14ac:dyDescent="0.2">
      <c r="A1058" s="22"/>
      <c r="B1058" s="23" t="s">
        <v>263</v>
      </c>
      <c r="C1058" s="24" t="s">
        <v>257</v>
      </c>
      <c r="D1058" s="24" t="s">
        <v>264</v>
      </c>
      <c r="E1058" s="44" t="s">
        <v>29</v>
      </c>
      <c r="F1058" s="11" t="s">
        <v>26</v>
      </c>
      <c r="G1058" s="25">
        <v>0.53</v>
      </c>
      <c r="H1058" s="25">
        <v>0.49</v>
      </c>
      <c r="I1058" s="25">
        <v>0.47</v>
      </c>
      <c r="J1058" s="25">
        <v>1.49</v>
      </c>
      <c r="K1058" s="25">
        <v>0.34</v>
      </c>
      <c r="L1058" s="25">
        <v>0.24</v>
      </c>
      <c r="M1058" s="25">
        <v>7.0000000000000007E-2</v>
      </c>
      <c r="N1058" s="25">
        <v>0.65</v>
      </c>
      <c r="O1058" s="25">
        <v>2.14</v>
      </c>
      <c r="P1058" s="27" t="str">
        <f>VLOOKUP(E1058,[1]TDSheet!$E$16:$L$1056,8,0)</f>
        <v>"открытые запросы-предложения"</v>
      </c>
    </row>
    <row r="1059" spans="1:16" s="2" customFormat="1" ht="12" x14ac:dyDescent="0.2">
      <c r="A1059" s="22"/>
      <c r="B1059" s="23"/>
      <c r="C1059" s="24" t="s">
        <v>265</v>
      </c>
      <c r="D1059" s="24" t="s">
        <v>266</v>
      </c>
      <c r="E1059" s="44" t="s">
        <v>273</v>
      </c>
      <c r="F1059" s="11" t="s">
        <v>26</v>
      </c>
      <c r="G1059" s="25">
        <v>0.14000000000000001</v>
      </c>
      <c r="H1059" s="25">
        <v>0.22</v>
      </c>
      <c r="I1059" s="25">
        <v>0.18</v>
      </c>
      <c r="J1059" s="25">
        <v>0.54</v>
      </c>
      <c r="K1059" s="25">
        <v>0.22</v>
      </c>
      <c r="L1059" s="25">
        <v>0.27</v>
      </c>
      <c r="M1059" s="25">
        <v>0.15</v>
      </c>
      <c r="N1059" s="25">
        <v>0.64</v>
      </c>
      <c r="O1059" s="25">
        <v>1.18</v>
      </c>
      <c r="P1059" s="27" t="str">
        <f>VLOOKUP(E1059,[1]TDSheet!$E$16:$L$1056,8,0)</f>
        <v>"прямые закупки"</v>
      </c>
    </row>
    <row r="1060" spans="1:16" s="2" customFormat="1" ht="22.5" x14ac:dyDescent="0.2">
      <c r="A1060" s="22"/>
      <c r="B1060" s="23"/>
      <c r="C1060" s="24" t="s">
        <v>257</v>
      </c>
      <c r="D1060" s="24" t="s">
        <v>267</v>
      </c>
      <c r="E1060" s="44" t="s">
        <v>274</v>
      </c>
      <c r="F1060" s="11" t="s">
        <v>26</v>
      </c>
      <c r="G1060" s="25">
        <v>1.26</v>
      </c>
      <c r="H1060" s="25">
        <v>1.25</v>
      </c>
      <c r="I1060" s="25">
        <v>0.77</v>
      </c>
      <c r="J1060" s="25">
        <v>3.28</v>
      </c>
      <c r="K1060" s="25">
        <v>0.49</v>
      </c>
      <c r="L1060" s="25">
        <v>0.56999999999999995</v>
      </c>
      <c r="M1060" s="25">
        <v>0.05</v>
      </c>
      <c r="N1060" s="25">
        <v>1.1100000000000001</v>
      </c>
      <c r="O1060" s="25">
        <v>4.3899999999999997</v>
      </c>
      <c r="P1060" s="27" t="str">
        <f>VLOOKUP(E1060,[1]TDSheet!$E$16:$L$1056,8,0)</f>
        <v>"открытые запросы-предложения"</v>
      </c>
    </row>
    <row r="1061" spans="1:16" s="2" customFormat="1" ht="22.5" x14ac:dyDescent="0.2">
      <c r="A1061" s="22"/>
      <c r="B1061" s="23"/>
      <c r="C1061" s="24" t="s">
        <v>257</v>
      </c>
      <c r="D1061" s="24" t="s">
        <v>268</v>
      </c>
      <c r="E1061" s="44" t="s">
        <v>73</v>
      </c>
      <c r="F1061" s="11" t="s">
        <v>26</v>
      </c>
      <c r="G1061" s="25">
        <v>10.42</v>
      </c>
      <c r="H1061" s="25">
        <v>8.16</v>
      </c>
      <c r="I1061" s="25">
        <v>5.84</v>
      </c>
      <c r="J1061" s="25">
        <v>24.42</v>
      </c>
      <c r="K1061" s="25">
        <v>3.25</v>
      </c>
      <c r="L1061" s="25">
        <v>3.28</v>
      </c>
      <c r="M1061" s="11"/>
      <c r="N1061" s="25">
        <v>6.53</v>
      </c>
      <c r="O1061" s="25">
        <v>30.95</v>
      </c>
      <c r="P1061" s="27" t="str">
        <f>VLOOKUP(E1061,[1]TDSheet!$E$16:$L$1056,8,0)</f>
        <v>"открытые запросы-предложения"</v>
      </c>
    </row>
    <row r="1062" spans="1:16" s="2" customFormat="1" ht="22.5" x14ac:dyDescent="0.2">
      <c r="A1062" s="22"/>
      <c r="B1062" s="23"/>
      <c r="C1062" s="24"/>
      <c r="D1062" s="24"/>
      <c r="E1062" s="44" t="s">
        <v>30</v>
      </c>
      <c r="F1062" s="11" t="s">
        <v>26</v>
      </c>
      <c r="G1062" s="25">
        <v>34.89</v>
      </c>
      <c r="H1062" s="25">
        <v>33.75</v>
      </c>
      <c r="I1062" s="25">
        <v>32.81</v>
      </c>
      <c r="J1062" s="25">
        <v>101.45</v>
      </c>
      <c r="K1062" s="25">
        <v>38.409999999999997</v>
      </c>
      <c r="L1062" s="25">
        <v>34.82</v>
      </c>
      <c r="M1062" s="25">
        <v>38.21</v>
      </c>
      <c r="N1062" s="25">
        <v>111.44</v>
      </c>
      <c r="O1062" s="25">
        <v>212.89</v>
      </c>
      <c r="P1062" s="27" t="str">
        <f>VLOOKUP(E1062,[1]TDSheet!$E$16:$L$1056,8,0)</f>
        <v>"открытые запросы-предложения"</v>
      </c>
    </row>
    <row r="1063" spans="1:16" s="2" customFormat="1" ht="22.5" x14ac:dyDescent="0.2">
      <c r="A1063" s="22"/>
      <c r="B1063" s="23"/>
      <c r="C1063" s="24"/>
      <c r="D1063" s="24"/>
      <c r="E1063" s="44" t="s">
        <v>275</v>
      </c>
      <c r="F1063" s="11" t="s">
        <v>26</v>
      </c>
      <c r="G1063" s="25">
        <v>0.03</v>
      </c>
      <c r="H1063" s="25">
        <v>0.09</v>
      </c>
      <c r="I1063" s="26">
        <v>0.1</v>
      </c>
      <c r="J1063" s="25">
        <v>0.22</v>
      </c>
      <c r="K1063" s="25">
        <v>0.06</v>
      </c>
      <c r="L1063" s="25">
        <v>0.02</v>
      </c>
      <c r="M1063" s="25">
        <v>0.03</v>
      </c>
      <c r="N1063" s="25">
        <v>0.11</v>
      </c>
      <c r="O1063" s="25">
        <v>0.33</v>
      </c>
      <c r="P1063" s="27" t="s">
        <v>301</v>
      </c>
    </row>
    <row r="1064" spans="1:16" s="2" customFormat="1" ht="22.5" x14ac:dyDescent="0.2">
      <c r="A1064" s="22"/>
      <c r="B1064" s="23"/>
      <c r="C1064" s="24"/>
      <c r="D1064" s="24"/>
      <c r="E1064" s="44" t="s">
        <v>31</v>
      </c>
      <c r="F1064" s="11" t="s">
        <v>26</v>
      </c>
      <c r="G1064" s="25">
        <v>0.12</v>
      </c>
      <c r="H1064" s="25">
        <v>18.96</v>
      </c>
      <c r="I1064" s="25">
        <v>18.78</v>
      </c>
      <c r="J1064" s="25">
        <v>37.86</v>
      </c>
      <c r="K1064" s="25">
        <v>7.95</v>
      </c>
      <c r="L1064" s="25">
        <v>8.57</v>
      </c>
      <c r="M1064" s="26">
        <v>1.4</v>
      </c>
      <c r="N1064" s="25">
        <v>17.920000000000002</v>
      </c>
      <c r="O1064" s="25">
        <v>55.78</v>
      </c>
      <c r="P1064" s="27" t="str">
        <f>VLOOKUP(E1064,[1]TDSheet!$E$16:$L$1056,8,0)</f>
        <v>"открытые запросы-предложения"</v>
      </c>
    </row>
    <row r="1065" spans="1:16" s="2" customFormat="1" ht="22.5" x14ac:dyDescent="0.2">
      <c r="A1065" s="22"/>
      <c r="B1065" s="23"/>
      <c r="C1065" s="24"/>
      <c r="D1065" s="24"/>
      <c r="E1065" s="44" t="s">
        <v>278</v>
      </c>
      <c r="F1065" s="11" t="s">
        <v>26</v>
      </c>
      <c r="G1065" s="25">
        <v>0.66</v>
      </c>
      <c r="H1065" s="11"/>
      <c r="I1065" s="25">
        <v>1.1399999999999999</v>
      </c>
      <c r="J1065" s="26">
        <v>1.8</v>
      </c>
      <c r="K1065" s="25">
        <v>0.54</v>
      </c>
      <c r="L1065" s="11"/>
      <c r="M1065" s="25">
        <v>0.22</v>
      </c>
      <c r="N1065" s="25">
        <v>0.76</v>
      </c>
      <c r="O1065" s="25">
        <v>2.56</v>
      </c>
      <c r="P1065" s="27" t="str">
        <f>VLOOKUP(E1065,[1]TDSheet!$E$16:$L$1056,8,0)</f>
        <v>"открытые запросы-предложения"</v>
      </c>
    </row>
    <row r="1066" spans="1:16" s="2" customFormat="1" ht="22.5" x14ac:dyDescent="0.2">
      <c r="A1066" s="22"/>
      <c r="B1066" s="23"/>
      <c r="C1066" s="24"/>
      <c r="D1066" s="24"/>
      <c r="E1066" s="44" t="s">
        <v>277</v>
      </c>
      <c r="F1066" s="11" t="s">
        <v>26</v>
      </c>
      <c r="G1066" s="25">
        <v>17.309999999999999</v>
      </c>
      <c r="H1066" s="25">
        <v>0.68</v>
      </c>
      <c r="I1066" s="25">
        <v>0.03</v>
      </c>
      <c r="J1066" s="25">
        <v>18.02</v>
      </c>
      <c r="K1066" s="26">
        <v>0.7</v>
      </c>
      <c r="L1066" s="11"/>
      <c r="M1066" s="25">
        <v>0.42</v>
      </c>
      <c r="N1066" s="25">
        <v>1.1200000000000001</v>
      </c>
      <c r="O1066" s="25">
        <v>19.14</v>
      </c>
      <c r="P1066" s="27" t="str">
        <f>VLOOKUP(E1066,[1]TDSheet!$E$16:$L$1056,8,0)</f>
        <v>"открытые запросы-предложения"</v>
      </c>
    </row>
    <row r="1067" spans="1:16" s="2" customFormat="1" ht="22.5" x14ac:dyDescent="0.2">
      <c r="A1067" s="22"/>
      <c r="B1067" s="23"/>
      <c r="C1067" s="24"/>
      <c r="D1067" s="24"/>
      <c r="E1067" s="44" t="s">
        <v>276</v>
      </c>
      <c r="F1067" s="11" t="s">
        <v>26</v>
      </c>
      <c r="G1067" s="25">
        <v>0.46</v>
      </c>
      <c r="H1067" s="11"/>
      <c r="I1067" s="11"/>
      <c r="J1067" s="25">
        <v>0.46</v>
      </c>
      <c r="K1067" s="25">
        <v>0.37</v>
      </c>
      <c r="L1067" s="25">
        <v>5.41</v>
      </c>
      <c r="M1067" s="11"/>
      <c r="N1067" s="25">
        <v>5.78</v>
      </c>
      <c r="O1067" s="25">
        <v>6.24</v>
      </c>
      <c r="P1067" s="27" t="str">
        <f>VLOOKUP(E1067,[1]TDSheet!$E$16:$L$1056,8,0)</f>
        <v>"открытые запросы-предложения"</v>
      </c>
    </row>
    <row r="1068" spans="1:16" s="2" customFormat="1" ht="22.5" x14ac:dyDescent="0.2">
      <c r="A1068" s="22"/>
      <c r="B1068" s="23"/>
      <c r="C1068" s="24"/>
      <c r="D1068" s="24"/>
      <c r="E1068" s="44" t="s">
        <v>53</v>
      </c>
      <c r="F1068" s="11" t="s">
        <v>26</v>
      </c>
      <c r="G1068" s="25">
        <v>0.45</v>
      </c>
      <c r="H1068" s="25">
        <v>11.58</v>
      </c>
      <c r="I1068" s="25">
        <v>4.68</v>
      </c>
      <c r="J1068" s="25">
        <v>16.71</v>
      </c>
      <c r="K1068" s="25">
        <v>40.549999999999997</v>
      </c>
      <c r="L1068" s="25">
        <v>4.12</v>
      </c>
      <c r="M1068" s="25">
        <v>11.77</v>
      </c>
      <c r="N1068" s="25">
        <v>56.44</v>
      </c>
      <c r="O1068" s="25">
        <v>73.150000000000006</v>
      </c>
      <c r="P1068" s="27" t="str">
        <f>VLOOKUP(E1068,[1]TDSheet!$E$16:$L$1056,8,0)</f>
        <v>"открытые запросы-предложения"</v>
      </c>
    </row>
    <row r="1069" spans="1:16" s="2" customFormat="1" ht="22.5" x14ac:dyDescent="0.2">
      <c r="A1069" s="22"/>
      <c r="B1069" s="23"/>
      <c r="C1069" s="24"/>
      <c r="D1069" s="24"/>
      <c r="E1069" s="44" t="s">
        <v>32</v>
      </c>
      <c r="F1069" s="11" t="s">
        <v>26</v>
      </c>
      <c r="G1069" s="25">
        <v>1.43</v>
      </c>
      <c r="H1069" s="25">
        <v>0.51</v>
      </c>
      <c r="I1069" s="25">
        <v>2.5499999999999998</v>
      </c>
      <c r="J1069" s="25">
        <v>4.49</v>
      </c>
      <c r="K1069" s="25">
        <v>0.51</v>
      </c>
      <c r="L1069" s="25">
        <v>0.38</v>
      </c>
      <c r="M1069" s="26">
        <v>0.3</v>
      </c>
      <c r="N1069" s="25">
        <v>1.19</v>
      </c>
      <c r="O1069" s="25">
        <v>5.68</v>
      </c>
      <c r="P1069" s="27" t="str">
        <f>VLOOKUP(E1069,[1]TDSheet!$E$16:$L$1056,8,0)</f>
        <v>"открытые запросы-предложения"</v>
      </c>
    </row>
    <row r="1070" spans="1:16" s="2" customFormat="1" ht="22.5" x14ac:dyDescent="0.2">
      <c r="A1070" s="22"/>
      <c r="B1070" s="23"/>
      <c r="C1070" s="24"/>
      <c r="D1070" s="24"/>
      <c r="E1070" s="44" t="s">
        <v>292</v>
      </c>
      <c r="F1070" s="11" t="s">
        <v>26</v>
      </c>
      <c r="G1070" s="25">
        <v>0.04</v>
      </c>
      <c r="H1070" s="25">
        <v>0.02</v>
      </c>
      <c r="I1070" s="25">
        <v>0.02</v>
      </c>
      <c r="J1070" s="25">
        <v>0.08</v>
      </c>
      <c r="K1070" s="25">
        <v>0.03</v>
      </c>
      <c r="L1070" s="25">
        <v>0.02</v>
      </c>
      <c r="M1070" s="25">
        <v>0.01</v>
      </c>
      <c r="N1070" s="25">
        <v>0.06</v>
      </c>
      <c r="O1070" s="25">
        <v>0.14000000000000001</v>
      </c>
      <c r="P1070" s="27" t="str">
        <f>VLOOKUP(E1070,[1]TDSheet!$E$16:$L$1056,8,0)</f>
        <v>"открытые запросы-предложения"</v>
      </c>
    </row>
    <row r="1071" spans="1:16" s="2" customFormat="1" ht="22.5" x14ac:dyDescent="0.2">
      <c r="A1071" s="22"/>
      <c r="B1071" s="23"/>
      <c r="C1071" s="24"/>
      <c r="D1071" s="24"/>
      <c r="E1071" s="44" t="s">
        <v>33</v>
      </c>
      <c r="F1071" s="11" t="s">
        <v>26</v>
      </c>
      <c r="G1071" s="25">
        <v>0.02</v>
      </c>
      <c r="H1071" s="25">
        <v>0.01</v>
      </c>
      <c r="I1071" s="25">
        <v>0.51</v>
      </c>
      <c r="J1071" s="25">
        <v>0.54</v>
      </c>
      <c r="K1071" s="25">
        <v>1.23</v>
      </c>
      <c r="L1071" s="25">
        <v>0.59</v>
      </c>
      <c r="M1071" s="25">
        <v>0.01</v>
      </c>
      <c r="N1071" s="25">
        <v>1.83</v>
      </c>
      <c r="O1071" s="25">
        <v>2.37</v>
      </c>
      <c r="P1071" s="27" t="str">
        <f>VLOOKUP(E1071,[1]TDSheet!$E$16:$L$1056,8,0)</f>
        <v>"открытые запросы-предложения"</v>
      </c>
    </row>
    <row r="1072" spans="1:16" s="2" customFormat="1" ht="22.5" x14ac:dyDescent="0.2">
      <c r="A1072" s="22"/>
      <c r="B1072" s="23"/>
      <c r="C1072" s="24"/>
      <c r="D1072" s="24"/>
      <c r="E1072" s="44" t="s">
        <v>34</v>
      </c>
      <c r="F1072" s="11" t="s">
        <v>26</v>
      </c>
      <c r="G1072" s="25">
        <v>0.41</v>
      </c>
      <c r="H1072" s="25">
        <v>0.33</v>
      </c>
      <c r="I1072" s="25">
        <v>0.76</v>
      </c>
      <c r="J1072" s="26">
        <v>1.5</v>
      </c>
      <c r="K1072" s="25">
        <v>4.29</v>
      </c>
      <c r="L1072" s="25">
        <v>0.43</v>
      </c>
      <c r="M1072" s="25">
        <v>-0.01</v>
      </c>
      <c r="N1072" s="25">
        <v>4.71</v>
      </c>
      <c r="O1072" s="25">
        <v>6.21</v>
      </c>
      <c r="P1072" s="27" t="str">
        <f>VLOOKUP(E1072,[1]TDSheet!$E$16:$L$1056,8,0)</f>
        <v>"открытые запросы-предложения"</v>
      </c>
    </row>
    <row r="1073" spans="1:16" s="2" customFormat="1" ht="22.5" x14ac:dyDescent="0.2">
      <c r="A1073" s="22"/>
      <c r="B1073" s="23"/>
      <c r="C1073" s="24"/>
      <c r="D1073" s="24"/>
      <c r="E1073" s="44" t="s">
        <v>35</v>
      </c>
      <c r="F1073" s="11" t="s">
        <v>26</v>
      </c>
      <c r="G1073" s="25">
        <v>0.68</v>
      </c>
      <c r="H1073" s="25">
        <v>0.84</v>
      </c>
      <c r="I1073" s="25">
        <v>0.77</v>
      </c>
      <c r="J1073" s="25">
        <v>2.29</v>
      </c>
      <c r="K1073" s="25">
        <v>0.53</v>
      </c>
      <c r="L1073" s="25">
        <v>2.82</v>
      </c>
      <c r="M1073" s="25">
        <v>2.74</v>
      </c>
      <c r="N1073" s="25">
        <v>6.09</v>
      </c>
      <c r="O1073" s="25">
        <v>8.3800000000000008</v>
      </c>
      <c r="P1073" s="27" t="str">
        <f>VLOOKUP(E1073,[1]TDSheet!$E$16:$L$1056,8,0)</f>
        <v>"открытые запросы-предложения"</v>
      </c>
    </row>
    <row r="1074" spans="1:16" s="2" customFormat="1" ht="22.5" x14ac:dyDescent="0.2">
      <c r="A1074" s="22"/>
      <c r="B1074" s="23"/>
      <c r="C1074" s="24"/>
      <c r="D1074" s="24"/>
      <c r="E1074" s="44" t="s">
        <v>36</v>
      </c>
      <c r="F1074" s="11" t="s">
        <v>26</v>
      </c>
      <c r="G1074" s="26">
        <v>6.8</v>
      </c>
      <c r="H1074" s="25">
        <v>6.22</v>
      </c>
      <c r="I1074" s="25">
        <v>5.78</v>
      </c>
      <c r="J1074" s="26">
        <v>18.8</v>
      </c>
      <c r="K1074" s="25">
        <v>6.78</v>
      </c>
      <c r="L1074" s="25">
        <v>7.86</v>
      </c>
      <c r="M1074" s="25">
        <v>6.97</v>
      </c>
      <c r="N1074" s="25">
        <v>21.61</v>
      </c>
      <c r="O1074" s="25">
        <v>40.409999999999997</v>
      </c>
      <c r="P1074" s="27" t="str">
        <f>VLOOKUP(E1074,[1]TDSheet!$E$16:$L$1056,8,0)</f>
        <v>"открытые запросы-предложения"</v>
      </c>
    </row>
    <row r="1075" spans="1:16" s="2" customFormat="1" ht="12" x14ac:dyDescent="0.2">
      <c r="A1075" s="22"/>
      <c r="B1075" s="23"/>
      <c r="C1075" s="24"/>
      <c r="D1075" s="24"/>
      <c r="E1075" s="44" t="s">
        <v>279</v>
      </c>
      <c r="F1075" s="11" t="s">
        <v>26</v>
      </c>
      <c r="G1075" s="25">
        <v>4.03</v>
      </c>
      <c r="H1075" s="25">
        <v>3.69</v>
      </c>
      <c r="I1075" s="25">
        <v>2.98</v>
      </c>
      <c r="J1075" s="26">
        <v>10.7</v>
      </c>
      <c r="K1075" s="25">
        <v>2.97</v>
      </c>
      <c r="L1075" s="11"/>
      <c r="M1075" s="25">
        <v>2.92</v>
      </c>
      <c r="N1075" s="25">
        <v>5.89</v>
      </c>
      <c r="O1075" s="25">
        <v>16.59</v>
      </c>
      <c r="P1075" s="27" t="str">
        <f>VLOOKUP(E1075,[1]TDSheet!$E$16:$L$1056,8,0)</f>
        <v>"прямые закупки"</v>
      </c>
    </row>
    <row r="1076" spans="1:16" s="2" customFormat="1" ht="12" x14ac:dyDescent="0.2">
      <c r="A1076" s="22"/>
      <c r="B1076" s="23"/>
      <c r="C1076" s="24"/>
      <c r="D1076" s="24"/>
      <c r="E1076" s="44" t="s">
        <v>282</v>
      </c>
      <c r="F1076" s="11" t="s">
        <v>26</v>
      </c>
      <c r="G1076" s="25">
        <v>0.74</v>
      </c>
      <c r="H1076" s="25">
        <v>0.78</v>
      </c>
      <c r="I1076" s="25">
        <v>0.87</v>
      </c>
      <c r="J1076" s="25">
        <v>2.39</v>
      </c>
      <c r="K1076" s="25">
        <v>0.91</v>
      </c>
      <c r="L1076" s="11"/>
      <c r="M1076" s="25">
        <v>1.02</v>
      </c>
      <c r="N1076" s="25">
        <v>1.93</v>
      </c>
      <c r="O1076" s="25">
        <v>4.32</v>
      </c>
      <c r="P1076" s="27" t="str">
        <f>VLOOKUP(E1076,[1]TDSheet!$E$16:$L$1056,8,0)</f>
        <v>"прямые закупки"</v>
      </c>
    </row>
    <row r="1077" spans="1:16" s="2" customFormat="1" ht="22.5" x14ac:dyDescent="0.2">
      <c r="A1077" s="22"/>
      <c r="B1077" s="23"/>
      <c r="C1077" s="24"/>
      <c r="D1077" s="24"/>
      <c r="E1077" s="44" t="s">
        <v>290</v>
      </c>
      <c r="F1077" s="11" t="s">
        <v>26</v>
      </c>
      <c r="G1077" s="25">
        <v>2.62</v>
      </c>
      <c r="H1077" s="26">
        <v>2.4</v>
      </c>
      <c r="I1077" s="25">
        <v>2.23</v>
      </c>
      <c r="J1077" s="25">
        <v>7.25</v>
      </c>
      <c r="K1077" s="25">
        <v>2.37</v>
      </c>
      <c r="L1077" s="25">
        <v>2.37</v>
      </c>
      <c r="M1077" s="25">
        <v>1.99</v>
      </c>
      <c r="N1077" s="25">
        <v>6.73</v>
      </c>
      <c r="O1077" s="25">
        <v>13.98</v>
      </c>
      <c r="P1077" s="27" t="str">
        <f>VLOOKUP(E1077,[1]TDSheet!$E$16:$L$1056,8,0)</f>
        <v>"открытые запросы-предложения"</v>
      </c>
    </row>
    <row r="1078" spans="1:16" s="2" customFormat="1" ht="12" x14ac:dyDescent="0.2">
      <c r="A1078" s="22"/>
      <c r="B1078" s="23"/>
      <c r="C1078" s="24"/>
      <c r="D1078" s="24"/>
      <c r="E1078" s="44" t="s">
        <v>37</v>
      </c>
      <c r="F1078" s="11" t="s">
        <v>26</v>
      </c>
      <c r="G1078" s="25">
        <v>1.82</v>
      </c>
      <c r="H1078" s="25">
        <v>2.19</v>
      </c>
      <c r="I1078" s="25">
        <v>1.31</v>
      </c>
      <c r="J1078" s="25">
        <v>5.32</v>
      </c>
      <c r="K1078" s="25">
        <v>3.15</v>
      </c>
      <c r="L1078" s="25">
        <v>4.41</v>
      </c>
      <c r="M1078" s="25">
        <v>2.4900000000000002</v>
      </c>
      <c r="N1078" s="25">
        <v>10.050000000000001</v>
      </c>
      <c r="O1078" s="25">
        <v>15.37</v>
      </c>
      <c r="P1078" s="27" t="str">
        <f>VLOOKUP(E1078,[1]TDSheet!$E$16:$L$1056,8,0)</f>
        <v>"прямые закупки"</v>
      </c>
    </row>
    <row r="1079" spans="1:16" s="2" customFormat="1" ht="12" x14ac:dyDescent="0.2">
      <c r="A1079" s="22"/>
      <c r="B1079" s="23"/>
      <c r="C1079" s="24"/>
      <c r="D1079" s="24"/>
      <c r="E1079" s="44" t="s">
        <v>38</v>
      </c>
      <c r="F1079" s="11" t="s">
        <v>26</v>
      </c>
      <c r="G1079" s="25">
        <v>0.03</v>
      </c>
      <c r="H1079" s="11"/>
      <c r="I1079" s="25">
        <v>7.86</v>
      </c>
      <c r="J1079" s="25">
        <v>7.89</v>
      </c>
      <c r="K1079" s="25">
        <v>0.53</v>
      </c>
      <c r="L1079" s="25">
        <v>0.02</v>
      </c>
      <c r="M1079" s="25">
        <v>11.49</v>
      </c>
      <c r="N1079" s="25">
        <v>12.04</v>
      </c>
      <c r="O1079" s="25">
        <v>19.93</v>
      </c>
      <c r="P1079" s="27" t="str">
        <f>VLOOKUP(E1079,[1]TDSheet!$E$16:$L$1056,8,0)</f>
        <v>"прямые закупки"</v>
      </c>
    </row>
    <row r="1080" spans="1:16" s="2" customFormat="1" ht="22.5" x14ac:dyDescent="0.2">
      <c r="A1080" s="22"/>
      <c r="B1080" s="23"/>
      <c r="C1080" s="24"/>
      <c r="D1080" s="24"/>
      <c r="E1080" s="44" t="s">
        <v>39</v>
      </c>
      <c r="F1080" s="11" t="s">
        <v>26</v>
      </c>
      <c r="G1080" s="25">
        <v>2.69</v>
      </c>
      <c r="H1080" s="25">
        <v>2.27</v>
      </c>
      <c r="I1080" s="25">
        <v>2.31</v>
      </c>
      <c r="J1080" s="25">
        <v>7.27</v>
      </c>
      <c r="K1080" s="25">
        <v>1.79</v>
      </c>
      <c r="L1080" s="25">
        <v>1.35</v>
      </c>
      <c r="M1080" s="25">
        <v>0.93</v>
      </c>
      <c r="N1080" s="25">
        <v>4.07</v>
      </c>
      <c r="O1080" s="25">
        <v>11.34</v>
      </c>
      <c r="P1080" s="27" t="str">
        <f>VLOOKUP(E1080,[1]TDSheet!$E$16:$L$1056,8,0)</f>
        <v>"открытые запросы-предложения"</v>
      </c>
    </row>
    <row r="1081" spans="1:16" s="2" customFormat="1" ht="22.5" x14ac:dyDescent="0.2">
      <c r="A1081" s="22"/>
      <c r="B1081" s="23"/>
      <c r="C1081" s="24"/>
      <c r="D1081" s="24"/>
      <c r="E1081" s="44" t="s">
        <v>40</v>
      </c>
      <c r="F1081" s="11" t="s">
        <v>26</v>
      </c>
      <c r="G1081" s="25">
        <v>0.23</v>
      </c>
      <c r="H1081" s="26">
        <v>0.2</v>
      </c>
      <c r="I1081" s="25">
        <v>0.18</v>
      </c>
      <c r="J1081" s="25">
        <v>0.61</v>
      </c>
      <c r="K1081" s="25">
        <v>0.19</v>
      </c>
      <c r="L1081" s="25">
        <v>0.17</v>
      </c>
      <c r="M1081" s="25">
        <v>0.12</v>
      </c>
      <c r="N1081" s="25">
        <v>0.48</v>
      </c>
      <c r="O1081" s="25">
        <v>1.0900000000000001</v>
      </c>
      <c r="P1081" s="27" t="str">
        <f>VLOOKUP(E1081,[1]TDSheet!$E$16:$L$1056,8,0)</f>
        <v>"открытые запросы-предложения"</v>
      </c>
    </row>
    <row r="1082" spans="1:16" s="2" customFormat="1" ht="22.5" x14ac:dyDescent="0.2">
      <c r="A1082" s="22"/>
      <c r="B1082" s="23"/>
      <c r="C1082" s="24"/>
      <c r="D1082" s="24"/>
      <c r="E1082" s="44" t="s">
        <v>41</v>
      </c>
      <c r="F1082" s="11" t="s">
        <v>26</v>
      </c>
      <c r="G1082" s="25">
        <v>0.18</v>
      </c>
      <c r="H1082" s="11"/>
      <c r="I1082" s="11"/>
      <c r="J1082" s="25">
        <v>0.18</v>
      </c>
      <c r="K1082" s="11"/>
      <c r="L1082" s="11"/>
      <c r="M1082" s="11"/>
      <c r="N1082" s="11"/>
      <c r="O1082" s="25">
        <v>0.18</v>
      </c>
      <c r="P1082" s="27" t="str">
        <f>VLOOKUP(E1082,[1]TDSheet!$E$16:$L$1056,8,0)</f>
        <v>"открытые запросы-предложения"</v>
      </c>
    </row>
    <row r="1083" spans="1:16" s="2" customFormat="1" ht="22.5" x14ac:dyDescent="0.2">
      <c r="A1083" s="22"/>
      <c r="B1083" s="23"/>
      <c r="C1083" s="24"/>
      <c r="D1083" s="24"/>
      <c r="E1083" s="44" t="s">
        <v>42</v>
      </c>
      <c r="F1083" s="11" t="s">
        <v>26</v>
      </c>
      <c r="G1083" s="25">
        <v>32.840000000000003</v>
      </c>
      <c r="H1083" s="25">
        <v>31.18</v>
      </c>
      <c r="I1083" s="25">
        <v>27.45</v>
      </c>
      <c r="J1083" s="25">
        <v>91.47</v>
      </c>
      <c r="K1083" s="25">
        <v>32.479999999999997</v>
      </c>
      <c r="L1083" s="25">
        <v>28.98</v>
      </c>
      <c r="M1083" s="25">
        <v>27.14</v>
      </c>
      <c r="N1083" s="26">
        <v>88.6</v>
      </c>
      <c r="O1083" s="25">
        <v>180.07</v>
      </c>
      <c r="P1083" s="27" t="str">
        <f>VLOOKUP(E1083,[1]TDSheet!$E$16:$L$1056,8,0)</f>
        <v>"открытые запросы-предложения"</v>
      </c>
    </row>
    <row r="1084" spans="1:16" s="2" customFormat="1" ht="24" x14ac:dyDescent="0.2">
      <c r="A1084" s="22"/>
      <c r="B1084" s="23"/>
      <c r="C1084" s="24"/>
      <c r="D1084" s="24"/>
      <c r="E1084" s="44" t="s">
        <v>43</v>
      </c>
      <c r="F1084" s="11" t="s">
        <v>26</v>
      </c>
      <c r="G1084" s="25">
        <v>5.94</v>
      </c>
      <c r="H1084" s="25">
        <v>5.55</v>
      </c>
      <c r="I1084" s="25">
        <v>5.93</v>
      </c>
      <c r="J1084" s="25">
        <v>17.420000000000002</v>
      </c>
      <c r="K1084" s="25">
        <v>5.74</v>
      </c>
      <c r="L1084" s="25">
        <v>5.93</v>
      </c>
      <c r="M1084" s="25">
        <v>5.74</v>
      </c>
      <c r="N1084" s="25">
        <v>17.41</v>
      </c>
      <c r="O1084" s="25">
        <v>34.83</v>
      </c>
      <c r="P1084" s="27" t="str">
        <f>VLOOKUP(E1084,[1]TDSheet!$E$16:$L$1056,8,0)</f>
        <v>"открытые запросы-предложения"</v>
      </c>
    </row>
    <row r="1085" spans="1:16" s="2" customFormat="1" ht="22.5" x14ac:dyDescent="0.2">
      <c r="A1085" s="22"/>
      <c r="B1085" s="23"/>
      <c r="C1085" s="24"/>
      <c r="D1085" s="24"/>
      <c r="E1085" s="44" t="s">
        <v>44</v>
      </c>
      <c r="F1085" s="11" t="s">
        <v>26</v>
      </c>
      <c r="G1085" s="25">
        <v>0.38</v>
      </c>
      <c r="H1085" s="25">
        <v>0.35</v>
      </c>
      <c r="I1085" s="25">
        <v>0.32</v>
      </c>
      <c r="J1085" s="25">
        <v>1.05</v>
      </c>
      <c r="K1085" s="25">
        <v>0.42</v>
      </c>
      <c r="L1085" s="25">
        <v>0.49</v>
      </c>
      <c r="M1085" s="25">
        <v>0.42</v>
      </c>
      <c r="N1085" s="25">
        <v>1.33</v>
      </c>
      <c r="O1085" s="25">
        <v>2.38</v>
      </c>
      <c r="P1085" s="27" t="str">
        <f>VLOOKUP(E1085,[1]TDSheet!$E$16:$L$1056,8,0)</f>
        <v>"открытые запросы-предложения"</v>
      </c>
    </row>
    <row r="1086" spans="1:16" s="2" customFormat="1" ht="12" x14ac:dyDescent="0.2">
      <c r="A1086" s="22"/>
      <c r="B1086" s="23"/>
      <c r="C1086" s="24"/>
      <c r="D1086" s="24"/>
      <c r="E1086" s="44" t="s">
        <v>291</v>
      </c>
      <c r="F1086" s="11" t="s">
        <v>26</v>
      </c>
      <c r="G1086" s="25">
        <v>1.0900000000000001</v>
      </c>
      <c r="H1086" s="25">
        <v>0.72</v>
      </c>
      <c r="I1086" s="25">
        <v>0.47</v>
      </c>
      <c r="J1086" s="25">
        <v>2.2799999999999998</v>
      </c>
      <c r="K1086" s="25">
        <v>0.19</v>
      </c>
      <c r="L1086" s="25">
        <v>0.03</v>
      </c>
      <c r="M1086" s="11"/>
      <c r="N1086" s="25">
        <v>0.22</v>
      </c>
      <c r="O1086" s="26">
        <v>2.5</v>
      </c>
      <c r="P1086" s="27" t="str">
        <f>VLOOKUP(E1086,[1]TDSheet!$E$16:$L$1056,8,0)</f>
        <v>"прямые закупки"</v>
      </c>
    </row>
    <row r="1087" spans="1:16" s="2" customFormat="1" ht="12" x14ac:dyDescent="0.2">
      <c r="A1087" s="22"/>
      <c r="B1087" s="23"/>
      <c r="C1087" s="24"/>
      <c r="D1087" s="24"/>
      <c r="E1087" s="44" t="s">
        <v>45</v>
      </c>
      <c r="F1087" s="11" t="s">
        <v>26</v>
      </c>
      <c r="G1087" s="25">
        <v>27.45</v>
      </c>
      <c r="H1087" s="25">
        <v>27.26</v>
      </c>
      <c r="I1087" s="25">
        <v>27.47</v>
      </c>
      <c r="J1087" s="25">
        <v>82.18</v>
      </c>
      <c r="K1087" s="25">
        <v>27.41</v>
      </c>
      <c r="L1087" s="25">
        <v>27.57</v>
      </c>
      <c r="M1087" s="25">
        <v>27.49</v>
      </c>
      <c r="N1087" s="25">
        <v>82.47</v>
      </c>
      <c r="O1087" s="25">
        <v>164.65</v>
      </c>
      <c r="P1087" s="27" t="str">
        <f>VLOOKUP(E1087,[1]TDSheet!$E$16:$L$1056,8,0)</f>
        <v>"прямые закупки"</v>
      </c>
    </row>
    <row r="1088" spans="1:16" s="2" customFormat="1" ht="22.5" x14ac:dyDescent="0.2">
      <c r="A1088" s="22"/>
      <c r="B1088" s="23"/>
      <c r="C1088" s="24"/>
      <c r="D1088" s="24"/>
      <c r="E1088" s="44" t="s">
        <v>46</v>
      </c>
      <c r="F1088" s="11" t="s">
        <v>26</v>
      </c>
      <c r="G1088" s="25">
        <v>0.06</v>
      </c>
      <c r="H1088" s="25">
        <v>0.33</v>
      </c>
      <c r="I1088" s="25">
        <v>0.25</v>
      </c>
      <c r="J1088" s="25">
        <v>0.64</v>
      </c>
      <c r="K1088" s="25">
        <v>0.14000000000000001</v>
      </c>
      <c r="L1088" s="11"/>
      <c r="M1088" s="25">
        <v>0.03</v>
      </c>
      <c r="N1088" s="25">
        <v>0.17</v>
      </c>
      <c r="O1088" s="25">
        <v>0.81</v>
      </c>
      <c r="P1088" s="27" t="str">
        <f>VLOOKUP(E1088,[1]TDSheet!$E$16:$L$1056,8,0)</f>
        <v>"открытые запросы-предложения"</v>
      </c>
    </row>
    <row r="1089" spans="1:16" s="2" customFormat="1" ht="22.5" x14ac:dyDescent="0.2">
      <c r="A1089" s="22"/>
      <c r="B1089" s="23"/>
      <c r="C1089" s="24"/>
      <c r="D1089" s="24"/>
      <c r="E1089" s="44" t="s">
        <v>47</v>
      </c>
      <c r="F1089" s="11" t="s">
        <v>26</v>
      </c>
      <c r="G1089" s="25">
        <v>3.22</v>
      </c>
      <c r="H1089" s="25">
        <v>3.22</v>
      </c>
      <c r="I1089" s="25">
        <v>3.22</v>
      </c>
      <c r="J1089" s="25">
        <v>9.66</v>
      </c>
      <c r="K1089" s="25">
        <v>3.22</v>
      </c>
      <c r="L1089" s="25">
        <v>3.22</v>
      </c>
      <c r="M1089" s="25">
        <v>3.22</v>
      </c>
      <c r="N1089" s="25">
        <v>9.66</v>
      </c>
      <c r="O1089" s="25">
        <v>19.32</v>
      </c>
      <c r="P1089" s="27" t="str">
        <f>VLOOKUP(E1089,[1]TDSheet!$E$16:$L$1056,8,0)</f>
        <v>"открытые запросы-предложения"</v>
      </c>
    </row>
    <row r="1090" spans="1:16" s="2" customFormat="1" ht="22.5" x14ac:dyDescent="0.2">
      <c r="A1090" s="22"/>
      <c r="B1090" s="23"/>
      <c r="C1090" s="24"/>
      <c r="D1090" s="24"/>
      <c r="E1090" s="44" t="s">
        <v>293</v>
      </c>
      <c r="F1090" s="11" t="s">
        <v>26</v>
      </c>
      <c r="G1090" s="25">
        <v>3.96</v>
      </c>
      <c r="H1090" s="25">
        <v>4.79</v>
      </c>
      <c r="I1090" s="25">
        <v>3.87</v>
      </c>
      <c r="J1090" s="25">
        <v>12.62</v>
      </c>
      <c r="K1090" s="25">
        <v>3.98</v>
      </c>
      <c r="L1090" s="25">
        <v>4.34</v>
      </c>
      <c r="M1090" s="25">
        <v>3.33</v>
      </c>
      <c r="N1090" s="25">
        <v>11.65</v>
      </c>
      <c r="O1090" s="25">
        <v>24.27</v>
      </c>
      <c r="P1090" s="27" t="str">
        <f>VLOOKUP(E1090,[1]TDSheet!$E$16:$L$1056,8,0)</f>
        <v>"открытые запросы-предложения"</v>
      </c>
    </row>
    <row r="1091" spans="1:16" s="2" customFormat="1" ht="22.5" x14ac:dyDescent="0.2">
      <c r="A1091" s="22"/>
      <c r="B1091" s="23"/>
      <c r="C1091" s="24"/>
      <c r="D1091" s="24"/>
      <c r="E1091" s="44" t="s">
        <v>294</v>
      </c>
      <c r="F1091" s="11" t="s">
        <v>26</v>
      </c>
      <c r="G1091" s="25">
        <v>2.13</v>
      </c>
      <c r="H1091" s="26">
        <v>2.1</v>
      </c>
      <c r="I1091" s="25">
        <v>1.76</v>
      </c>
      <c r="J1091" s="25">
        <v>5.99</v>
      </c>
      <c r="K1091" s="25">
        <v>2.04</v>
      </c>
      <c r="L1091" s="25">
        <v>2.34</v>
      </c>
      <c r="M1091" s="25">
        <v>2.16</v>
      </c>
      <c r="N1091" s="25">
        <v>6.54</v>
      </c>
      <c r="O1091" s="25">
        <v>12.53</v>
      </c>
      <c r="P1091" s="27" t="str">
        <f>VLOOKUP(E1091,[1]TDSheet!$E$16:$L$1056,8,0)</f>
        <v>"открытые запросы-предложения"</v>
      </c>
    </row>
    <row r="1092" spans="1:16" s="2" customFormat="1" ht="22.5" x14ac:dyDescent="0.2">
      <c r="A1092" s="22"/>
      <c r="B1092" s="23"/>
      <c r="C1092" s="24"/>
      <c r="D1092" s="24"/>
      <c r="E1092" s="44" t="s">
        <v>295</v>
      </c>
      <c r="F1092" s="11" t="s">
        <v>26</v>
      </c>
      <c r="G1092" s="25">
        <v>9.75</v>
      </c>
      <c r="H1092" s="25">
        <v>10.14</v>
      </c>
      <c r="I1092" s="25">
        <v>9.59</v>
      </c>
      <c r="J1092" s="25">
        <v>29.48</v>
      </c>
      <c r="K1092" s="25">
        <v>10.82</v>
      </c>
      <c r="L1092" s="25">
        <v>12.43</v>
      </c>
      <c r="M1092" s="25">
        <v>12.28</v>
      </c>
      <c r="N1092" s="25">
        <v>35.53</v>
      </c>
      <c r="O1092" s="25">
        <v>65.010000000000005</v>
      </c>
      <c r="P1092" s="27" t="str">
        <f>VLOOKUP(E1092,[1]TDSheet!$E$16:$L$1056,8,0)</f>
        <v>"открытые запросы-предложения"</v>
      </c>
    </row>
    <row r="1093" spans="1:16" s="2" customFormat="1" ht="24" x14ac:dyDescent="0.2">
      <c r="A1093" s="22"/>
      <c r="B1093" s="23"/>
      <c r="C1093" s="24"/>
      <c r="D1093" s="24"/>
      <c r="E1093" s="44" t="s">
        <v>296</v>
      </c>
      <c r="F1093" s="11" t="s">
        <v>26</v>
      </c>
      <c r="G1093" s="26">
        <v>0.1</v>
      </c>
      <c r="H1093" s="25">
        <v>0.14000000000000001</v>
      </c>
      <c r="I1093" s="25">
        <v>0.13</v>
      </c>
      <c r="J1093" s="25">
        <v>0.37</v>
      </c>
      <c r="K1093" s="25">
        <v>1.41</v>
      </c>
      <c r="L1093" s="25">
        <v>0.87</v>
      </c>
      <c r="M1093" s="25">
        <v>0.93</v>
      </c>
      <c r="N1093" s="25">
        <v>3.21</v>
      </c>
      <c r="O1093" s="25">
        <v>3.58</v>
      </c>
      <c r="P1093" s="27" t="str">
        <f>VLOOKUP(E1093,[1]TDSheet!$E$16:$L$1056,8,0)</f>
        <v>"открытые запросы-предложения"</v>
      </c>
    </row>
    <row r="1094" spans="1:16" s="2" customFormat="1" ht="22.5" x14ac:dyDescent="0.2">
      <c r="A1094" s="22"/>
      <c r="B1094" s="23"/>
      <c r="C1094" s="24"/>
      <c r="D1094" s="24"/>
      <c r="E1094" s="44" t="s">
        <v>48</v>
      </c>
      <c r="F1094" s="11" t="s">
        <v>26</v>
      </c>
      <c r="G1094" s="25">
        <v>7.94</v>
      </c>
      <c r="H1094" s="25">
        <v>7.82</v>
      </c>
      <c r="I1094" s="25">
        <v>7.21</v>
      </c>
      <c r="J1094" s="25">
        <v>22.97</v>
      </c>
      <c r="K1094" s="25">
        <v>7.64</v>
      </c>
      <c r="L1094" s="25">
        <v>8.15</v>
      </c>
      <c r="M1094" s="25">
        <v>12.87</v>
      </c>
      <c r="N1094" s="25">
        <v>28.66</v>
      </c>
      <c r="O1094" s="25">
        <v>51.63</v>
      </c>
      <c r="P1094" s="27" t="str">
        <f>VLOOKUP(E1094,[1]TDSheet!$E$16:$L$1056,8,0)</f>
        <v>"открытые запросы-предложения"</v>
      </c>
    </row>
    <row r="1095" spans="1:16" s="2" customFormat="1" ht="22.5" x14ac:dyDescent="0.2">
      <c r="A1095" s="22"/>
      <c r="B1095" s="23"/>
      <c r="C1095" s="24"/>
      <c r="D1095" s="24"/>
      <c r="E1095" s="44" t="s">
        <v>67</v>
      </c>
      <c r="F1095" s="11" t="s">
        <v>26</v>
      </c>
      <c r="G1095" s="25">
        <v>1.99</v>
      </c>
      <c r="H1095" s="11"/>
      <c r="I1095" s="11"/>
      <c r="J1095" s="25">
        <v>1.99</v>
      </c>
      <c r="K1095" s="11"/>
      <c r="L1095" s="11"/>
      <c r="M1095" s="25">
        <v>2.17</v>
      </c>
      <c r="N1095" s="25">
        <v>2.17</v>
      </c>
      <c r="O1095" s="25">
        <v>4.16</v>
      </c>
      <c r="P1095" s="27" t="str">
        <f>VLOOKUP(E1095,[1]TDSheet!$E$16:$L$1056,8,0)</f>
        <v>"открытые запросы-предложения"</v>
      </c>
    </row>
    <row r="1096" spans="1:16" s="2" customFormat="1" ht="22.5" x14ac:dyDescent="0.2">
      <c r="A1096" s="22"/>
      <c r="B1096" s="23"/>
      <c r="C1096" s="24"/>
      <c r="D1096" s="24"/>
      <c r="E1096" s="44" t="s">
        <v>49</v>
      </c>
      <c r="F1096" s="11" t="s">
        <v>26</v>
      </c>
      <c r="G1096" s="25">
        <v>4.37</v>
      </c>
      <c r="H1096" s="25">
        <v>5.66</v>
      </c>
      <c r="I1096" s="25">
        <v>4.6500000000000004</v>
      </c>
      <c r="J1096" s="25">
        <v>14.68</v>
      </c>
      <c r="K1096" s="25">
        <v>4.9400000000000004</v>
      </c>
      <c r="L1096" s="25">
        <v>5.21</v>
      </c>
      <c r="M1096" s="25">
        <v>4.51</v>
      </c>
      <c r="N1096" s="25">
        <v>14.66</v>
      </c>
      <c r="O1096" s="25">
        <v>29.34</v>
      </c>
      <c r="P1096" s="27" t="str">
        <f>VLOOKUP(E1096,[1]TDSheet!$E$16:$L$1056,8,0)</f>
        <v>"открытые запросы-предложения"</v>
      </c>
    </row>
    <row r="1097" spans="1:16" s="2" customFormat="1" ht="22.5" x14ac:dyDescent="0.2">
      <c r="A1097" s="22"/>
      <c r="B1097" s="23"/>
      <c r="C1097" s="24"/>
      <c r="D1097" s="24"/>
      <c r="E1097" s="44" t="s">
        <v>297</v>
      </c>
      <c r="F1097" s="11" t="s">
        <v>26</v>
      </c>
      <c r="G1097" s="25">
        <v>0.89</v>
      </c>
      <c r="H1097" s="25">
        <v>0.87</v>
      </c>
      <c r="I1097" s="25">
        <v>0.77</v>
      </c>
      <c r="J1097" s="25">
        <v>2.5299999999999998</v>
      </c>
      <c r="K1097" s="25">
        <v>0.88</v>
      </c>
      <c r="L1097" s="25">
        <v>1.01</v>
      </c>
      <c r="M1097" s="25">
        <v>0.92</v>
      </c>
      <c r="N1097" s="25">
        <v>2.81</v>
      </c>
      <c r="O1097" s="25">
        <v>5.34</v>
      </c>
      <c r="P1097" s="27" t="str">
        <f>VLOOKUP(E1097,[1]TDSheet!$E$16:$L$1056,8,0)</f>
        <v>"открытые запросы-предложения"</v>
      </c>
    </row>
    <row r="1098" spans="1:16" s="2" customFormat="1" ht="22.5" x14ac:dyDescent="0.2">
      <c r="A1098" s="22"/>
      <c r="B1098" s="23"/>
      <c r="C1098" s="24"/>
      <c r="D1098" s="24"/>
      <c r="E1098" s="44" t="s">
        <v>50</v>
      </c>
      <c r="F1098" s="11" t="s">
        <v>26</v>
      </c>
      <c r="G1098" s="25">
        <v>9.14</v>
      </c>
      <c r="H1098" s="25">
        <v>8.02</v>
      </c>
      <c r="I1098" s="26">
        <v>8.1</v>
      </c>
      <c r="J1098" s="25">
        <v>25.26</v>
      </c>
      <c r="K1098" s="18">
        <v>8</v>
      </c>
      <c r="L1098" s="25">
        <v>8.36</v>
      </c>
      <c r="M1098" s="25">
        <v>7.16</v>
      </c>
      <c r="N1098" s="25">
        <v>23.52</v>
      </c>
      <c r="O1098" s="25">
        <v>48.78</v>
      </c>
      <c r="P1098" s="27" t="str">
        <f>VLOOKUP(E1098,[1]TDSheet!$E$16:$L$1056,8,0)</f>
        <v>"открытые запросы-предложения"</v>
      </c>
    </row>
    <row r="1099" spans="1:16" s="2" customFormat="1" ht="22.5" x14ac:dyDescent="0.2">
      <c r="A1099" s="22"/>
      <c r="B1099" s="23"/>
      <c r="C1099" s="24"/>
      <c r="D1099" s="24"/>
      <c r="E1099" s="44" t="s">
        <v>298</v>
      </c>
      <c r="F1099" s="11" t="s">
        <v>26</v>
      </c>
      <c r="G1099" s="25">
        <v>0.44</v>
      </c>
      <c r="H1099" s="26">
        <v>0.6</v>
      </c>
      <c r="I1099" s="25">
        <v>0.45</v>
      </c>
      <c r="J1099" s="25">
        <v>1.49</v>
      </c>
      <c r="K1099" s="26">
        <v>0.5</v>
      </c>
      <c r="L1099" s="25">
        <v>0.51</v>
      </c>
      <c r="M1099" s="25">
        <v>0.94</v>
      </c>
      <c r="N1099" s="25">
        <v>1.95</v>
      </c>
      <c r="O1099" s="25">
        <v>3.44</v>
      </c>
      <c r="P1099" s="27" t="str">
        <f>VLOOKUP(E1099,[1]TDSheet!$E$16:$L$1056,8,0)</f>
        <v>"открытые запросы-предложения"</v>
      </c>
    </row>
    <row r="1100" spans="1:16" s="2" customFormat="1" ht="24" x14ac:dyDescent="0.2">
      <c r="A1100" s="22"/>
      <c r="B1100" s="23"/>
      <c r="C1100" s="24"/>
      <c r="D1100" s="24"/>
      <c r="E1100" s="44" t="s">
        <v>51</v>
      </c>
      <c r="F1100" s="11" t="s">
        <v>26</v>
      </c>
      <c r="G1100" s="25">
        <v>0.09</v>
      </c>
      <c r="H1100" s="11"/>
      <c r="I1100" s="11"/>
      <c r="J1100" s="25">
        <v>0.09</v>
      </c>
      <c r="K1100" s="11"/>
      <c r="L1100" s="11"/>
      <c r="M1100" s="11"/>
      <c r="N1100" s="11"/>
      <c r="O1100" s="25">
        <v>0.09</v>
      </c>
      <c r="P1100" s="27" t="str">
        <f>VLOOKUP(E1100,[1]TDSheet!$E$16:$L$1056,8,0)</f>
        <v>"открытые запросы-предложения"</v>
      </c>
    </row>
    <row r="1101" spans="1:16" s="2" customFormat="1" ht="24" x14ac:dyDescent="0.2">
      <c r="A1101" s="22"/>
      <c r="B1101" s="23"/>
      <c r="C1101" s="24"/>
      <c r="D1101" s="24"/>
      <c r="E1101" s="44" t="s">
        <v>280</v>
      </c>
      <c r="F1101" s="11" t="s">
        <v>26</v>
      </c>
      <c r="G1101" s="25">
        <v>0.31</v>
      </c>
      <c r="H1101" s="25">
        <v>0.21</v>
      </c>
      <c r="I1101" s="26">
        <v>0.1</v>
      </c>
      <c r="J1101" s="25">
        <v>0.62</v>
      </c>
      <c r="K1101" s="25">
        <v>0.35</v>
      </c>
      <c r="L1101" s="25">
        <v>8.73</v>
      </c>
      <c r="M1101" s="25">
        <v>28.62</v>
      </c>
      <c r="N1101" s="26">
        <v>37.700000000000003</v>
      </c>
      <c r="O1101" s="25">
        <v>38.32</v>
      </c>
      <c r="P1101" s="27" t="str">
        <f>VLOOKUP(E1101,[1]TDSheet!$E$16:$L$1056,8,0)</f>
        <v>"открытые запросы-предложения"</v>
      </c>
    </row>
    <row r="1102" spans="1:16" s="2" customFormat="1" ht="22.5" x14ac:dyDescent="0.2">
      <c r="A1102" s="22"/>
      <c r="B1102" s="23"/>
      <c r="C1102" s="24"/>
      <c r="D1102" s="24"/>
      <c r="E1102" s="44" t="s">
        <v>52</v>
      </c>
      <c r="F1102" s="11" t="s">
        <v>26</v>
      </c>
      <c r="G1102" s="25">
        <v>0.01</v>
      </c>
      <c r="H1102" s="11"/>
      <c r="I1102" s="11"/>
      <c r="J1102" s="25">
        <v>0.01</v>
      </c>
      <c r="K1102" s="11"/>
      <c r="L1102" s="25">
        <v>0.04</v>
      </c>
      <c r="M1102" s="25">
        <v>0.01</v>
      </c>
      <c r="N1102" s="25">
        <v>0.05</v>
      </c>
      <c r="O1102" s="25">
        <v>0.06</v>
      </c>
      <c r="P1102" s="27" t="str">
        <f>VLOOKUP(E1102,[1]TDSheet!$E$16:$L$1056,8,0)</f>
        <v>"открытые запросы-предложения"</v>
      </c>
    </row>
    <row r="1103" spans="1:16" s="2" customFormat="1" ht="24" x14ac:dyDescent="0.2">
      <c r="A1103" s="22"/>
      <c r="B1103" s="23"/>
      <c r="C1103" s="24"/>
      <c r="D1103" s="24"/>
      <c r="E1103" s="44" t="s">
        <v>281</v>
      </c>
      <c r="F1103" s="11" t="s">
        <v>26</v>
      </c>
      <c r="G1103" s="11"/>
      <c r="H1103" s="25">
        <v>2.44</v>
      </c>
      <c r="I1103" s="26">
        <v>0.1</v>
      </c>
      <c r="J1103" s="25">
        <v>2.54</v>
      </c>
      <c r="K1103" s="25">
        <v>0.31</v>
      </c>
      <c r="L1103" s="11"/>
      <c r="M1103" s="11"/>
      <c r="N1103" s="25">
        <v>0.31</v>
      </c>
      <c r="O1103" s="25">
        <v>2.85</v>
      </c>
      <c r="P1103" s="27" t="str">
        <f>VLOOKUP(E1103,[1]TDSheet!$E$16:$L$1056,8,0)</f>
        <v>"открытые запросы-предложения"</v>
      </c>
    </row>
    <row r="1104" spans="1:16" s="2" customFormat="1" ht="22.5" x14ac:dyDescent="0.2">
      <c r="A1104" s="22"/>
      <c r="B1104" s="23"/>
      <c r="C1104" s="24"/>
      <c r="D1104" s="24"/>
      <c r="E1104" s="44" t="s">
        <v>54</v>
      </c>
      <c r="F1104" s="11" t="s">
        <v>26</v>
      </c>
      <c r="G1104" s="11"/>
      <c r="H1104" s="25">
        <v>4.41</v>
      </c>
      <c r="I1104" s="11"/>
      <c r="J1104" s="25">
        <v>4.41</v>
      </c>
      <c r="K1104" s="26">
        <v>0.5</v>
      </c>
      <c r="L1104" s="25">
        <v>25.02</v>
      </c>
      <c r="M1104" s="25">
        <v>24.28</v>
      </c>
      <c r="N1104" s="26">
        <v>49.8</v>
      </c>
      <c r="O1104" s="25">
        <v>54.21</v>
      </c>
      <c r="P1104" s="27" t="str">
        <f>VLOOKUP(E1104,[1]TDSheet!$E$16:$L$1056,8,0)</f>
        <v>"открытые запросы-предложения"</v>
      </c>
    </row>
    <row r="1105" spans="1:16" s="2" customFormat="1" ht="22.5" x14ac:dyDescent="0.2">
      <c r="A1105" s="22"/>
      <c r="B1105" s="23"/>
      <c r="C1105" s="24"/>
      <c r="D1105" s="24"/>
      <c r="E1105" s="44" t="s">
        <v>58</v>
      </c>
      <c r="F1105" s="11" t="s">
        <v>26</v>
      </c>
      <c r="G1105" s="11"/>
      <c r="H1105" s="25">
        <v>3.38</v>
      </c>
      <c r="I1105" s="25">
        <v>7.69</v>
      </c>
      <c r="J1105" s="25">
        <v>11.07</v>
      </c>
      <c r="K1105" s="25">
        <v>2.06</v>
      </c>
      <c r="L1105" s="11"/>
      <c r="M1105" s="25">
        <v>11.73</v>
      </c>
      <c r="N1105" s="25">
        <v>13.79</v>
      </c>
      <c r="O1105" s="25">
        <v>24.86</v>
      </c>
      <c r="P1105" s="27" t="str">
        <f>VLOOKUP(E1105,[1]TDSheet!$E$16:$L$1056,8,0)</f>
        <v>"открытые запросы-предложения"</v>
      </c>
    </row>
    <row r="1106" spans="1:16" s="2" customFormat="1" ht="22.5" x14ac:dyDescent="0.2">
      <c r="A1106" s="22"/>
      <c r="B1106" s="23"/>
      <c r="C1106" s="24"/>
      <c r="D1106" s="24"/>
      <c r="E1106" s="44" t="s">
        <v>55</v>
      </c>
      <c r="F1106" s="11" t="s">
        <v>26</v>
      </c>
      <c r="G1106" s="11"/>
      <c r="H1106" s="11"/>
      <c r="I1106" s="25">
        <v>3.29</v>
      </c>
      <c r="J1106" s="25">
        <v>3.29</v>
      </c>
      <c r="K1106" s="11"/>
      <c r="L1106" s="11"/>
      <c r="M1106" s="11"/>
      <c r="N1106" s="11"/>
      <c r="O1106" s="25">
        <v>3.29</v>
      </c>
      <c r="P1106" s="27" t="str">
        <f>VLOOKUP(E1106,[1]TDSheet!$E$16:$L$1056,8,0)</f>
        <v>"открытые запросы-предложения"</v>
      </c>
    </row>
    <row r="1107" spans="1:16" s="2" customFormat="1" ht="22.5" x14ac:dyDescent="0.2">
      <c r="A1107" s="22"/>
      <c r="B1107" s="23"/>
      <c r="C1107" s="24"/>
      <c r="D1107" s="24"/>
      <c r="E1107" s="44" t="s">
        <v>285</v>
      </c>
      <c r="F1107" s="11" t="s">
        <v>26</v>
      </c>
      <c r="G1107" s="11"/>
      <c r="H1107" s="11"/>
      <c r="I1107" s="25">
        <v>0.95</v>
      </c>
      <c r="J1107" s="25">
        <v>0.95</v>
      </c>
      <c r="K1107" s="25">
        <v>49.83</v>
      </c>
      <c r="L1107" s="25">
        <v>16.29</v>
      </c>
      <c r="M1107" s="25">
        <v>100.11</v>
      </c>
      <c r="N1107" s="25">
        <v>166.23</v>
      </c>
      <c r="O1107" s="25">
        <v>167.18</v>
      </c>
      <c r="P1107" s="27" t="str">
        <f>VLOOKUP(E1107,[1]TDSheet!$E$16:$L$1056,8,0)</f>
        <v>"открытые запросы-предложения"</v>
      </c>
    </row>
    <row r="1108" spans="1:16" s="2" customFormat="1" ht="22.5" x14ac:dyDescent="0.2">
      <c r="A1108" s="22"/>
      <c r="B1108" s="23"/>
      <c r="C1108" s="24"/>
      <c r="D1108" s="24"/>
      <c r="E1108" s="44" t="s">
        <v>56</v>
      </c>
      <c r="F1108" s="11" t="s">
        <v>26</v>
      </c>
      <c r="G1108" s="11"/>
      <c r="H1108" s="11"/>
      <c r="I1108" s="25">
        <v>0.17</v>
      </c>
      <c r="J1108" s="25">
        <v>0.17</v>
      </c>
      <c r="K1108" s="11"/>
      <c r="L1108" s="25">
        <v>0.19</v>
      </c>
      <c r="M1108" s="11"/>
      <c r="N1108" s="25">
        <v>0.19</v>
      </c>
      <c r="O1108" s="25">
        <v>0.36</v>
      </c>
      <c r="P1108" s="27" t="str">
        <f>VLOOKUP(E1108,[1]TDSheet!$E$16:$L$1056,8,0)</f>
        <v>"открытые запросы-предложения"</v>
      </c>
    </row>
    <row r="1109" spans="1:16" s="2" customFormat="1" ht="22.5" x14ac:dyDescent="0.2">
      <c r="A1109" s="22"/>
      <c r="B1109" s="23"/>
      <c r="C1109" s="24"/>
      <c r="D1109" s="24"/>
      <c r="E1109" s="44" t="s">
        <v>57</v>
      </c>
      <c r="F1109" s="11" t="s">
        <v>26</v>
      </c>
      <c r="G1109" s="11"/>
      <c r="H1109" s="11"/>
      <c r="I1109" s="11"/>
      <c r="J1109" s="11"/>
      <c r="K1109" s="25">
        <v>0.49</v>
      </c>
      <c r="L1109" s="26">
        <v>0.7</v>
      </c>
      <c r="M1109" s="26">
        <v>0.7</v>
      </c>
      <c r="N1109" s="25">
        <v>1.89</v>
      </c>
      <c r="O1109" s="25">
        <v>1.89</v>
      </c>
      <c r="P1109" s="27" t="str">
        <f>VLOOKUP(E1109,[1]TDSheet!$E$16:$L$1056,8,0)</f>
        <v>"открытые запросы-предложения"</v>
      </c>
    </row>
    <row r="1110" spans="1:16" s="2" customFormat="1" ht="24" x14ac:dyDescent="0.2">
      <c r="A1110" s="22"/>
      <c r="B1110" s="23"/>
      <c r="C1110" s="24"/>
      <c r="D1110" s="24"/>
      <c r="E1110" s="44" t="s">
        <v>303</v>
      </c>
      <c r="F1110" s="11" t="s">
        <v>26</v>
      </c>
      <c r="G1110" s="11"/>
      <c r="H1110" s="11"/>
      <c r="I1110" s="11"/>
      <c r="J1110" s="11"/>
      <c r="K1110" s="25">
        <v>3.99</v>
      </c>
      <c r="L1110" s="11"/>
      <c r="M1110" s="25">
        <v>3.51</v>
      </c>
      <c r="N1110" s="26">
        <v>7.5</v>
      </c>
      <c r="O1110" s="26">
        <v>7.5</v>
      </c>
      <c r="P1110" s="27" t="str">
        <f>VLOOKUP(E1110,[1]TDSheet!$E$16:$L$1056,8,0)</f>
        <v>"открытые запросы-предложения"</v>
      </c>
    </row>
    <row r="1111" spans="1:16" s="2" customFormat="1" ht="22.5" x14ac:dyDescent="0.2">
      <c r="A1111" s="22"/>
      <c r="B1111" s="23"/>
      <c r="C1111" s="24"/>
      <c r="D1111" s="24"/>
      <c r="E1111" s="44" t="s">
        <v>287</v>
      </c>
      <c r="F1111" s="11" t="s">
        <v>26</v>
      </c>
      <c r="G1111" s="11"/>
      <c r="H1111" s="11"/>
      <c r="I1111" s="11"/>
      <c r="J1111" s="11"/>
      <c r="K1111" s="11"/>
      <c r="L1111" s="25">
        <v>5.07</v>
      </c>
      <c r="M1111" s="25">
        <v>0.28000000000000003</v>
      </c>
      <c r="N1111" s="25">
        <v>5.35</v>
      </c>
      <c r="O1111" s="25">
        <v>5.35</v>
      </c>
      <c r="P1111" s="27" t="s">
        <v>301</v>
      </c>
    </row>
    <row r="1112" spans="1:16" s="2" customFormat="1" ht="22.5" x14ac:dyDescent="0.2">
      <c r="A1112" s="22"/>
      <c r="B1112" s="23"/>
      <c r="C1112" s="24"/>
      <c r="D1112" s="24"/>
      <c r="E1112" s="44" t="s">
        <v>300</v>
      </c>
      <c r="F1112" s="11" t="s">
        <v>26</v>
      </c>
      <c r="G1112" s="11"/>
      <c r="H1112" s="11"/>
      <c r="I1112" s="11"/>
      <c r="J1112" s="11"/>
      <c r="K1112" s="11"/>
      <c r="L1112" s="11"/>
      <c r="M1112" s="18">
        <v>30</v>
      </c>
      <c r="N1112" s="18">
        <v>30</v>
      </c>
      <c r="O1112" s="18">
        <v>30</v>
      </c>
      <c r="P1112" s="27" t="s">
        <v>301</v>
      </c>
    </row>
    <row r="1113" spans="1:16" s="2" customFormat="1" ht="14.25" x14ac:dyDescent="0.2">
      <c r="A1113" s="28"/>
      <c r="B1113" s="29"/>
      <c r="C1113" s="29"/>
      <c r="D1113" s="29"/>
      <c r="E1113" s="29"/>
      <c r="F1113" s="29" t="s">
        <v>59</v>
      </c>
      <c r="G1113" s="30">
        <v>311.95</v>
      </c>
      <c r="H1113" s="30">
        <v>325.45999999999998</v>
      </c>
      <c r="I1113" s="30">
        <v>314.24</v>
      </c>
      <c r="J1113" s="30">
        <v>951.65</v>
      </c>
      <c r="K1113" s="30">
        <v>396.43</v>
      </c>
      <c r="L1113" s="30">
        <v>355.74</v>
      </c>
      <c r="M1113" s="30">
        <v>501.12</v>
      </c>
      <c r="N1113" s="33">
        <v>1253.29</v>
      </c>
      <c r="O1113" s="33">
        <v>2204.94</v>
      </c>
      <c r="P1113" s="27"/>
    </row>
    <row r="1114" spans="1:16" s="19" customFormat="1" ht="18" x14ac:dyDescent="0.25">
      <c r="A1114" s="20"/>
      <c r="B1114" s="20" t="s">
        <v>269</v>
      </c>
      <c r="C1114" s="21"/>
      <c r="D1114" s="21"/>
      <c r="E1114" s="43"/>
      <c r="F1114" s="20"/>
      <c r="P1114" s="27"/>
    </row>
    <row r="1115" spans="1:16" s="2" customFormat="1" ht="22.5" x14ac:dyDescent="0.2">
      <c r="A1115" s="22"/>
      <c r="B1115" s="23"/>
      <c r="C1115" s="24"/>
      <c r="D1115" s="24"/>
      <c r="E1115" s="44" t="s">
        <v>53</v>
      </c>
      <c r="F1115" s="11" t="s">
        <v>26</v>
      </c>
      <c r="G1115" s="11"/>
      <c r="H1115" s="11"/>
      <c r="I1115" s="11"/>
      <c r="J1115" s="11"/>
      <c r="K1115" s="11"/>
      <c r="L1115" s="11"/>
      <c r="M1115" s="25">
        <v>1.22</v>
      </c>
      <c r="N1115" s="25">
        <v>1.22</v>
      </c>
      <c r="O1115" s="25">
        <v>1.22</v>
      </c>
      <c r="P1115" s="27" t="str">
        <f>VLOOKUP(E1115,[1]TDSheet!$E$16:$L$1056,8,0)</f>
        <v>"открытые запросы-предложения"</v>
      </c>
    </row>
    <row r="1116" spans="1:16" s="2" customFormat="1" ht="14.25" x14ac:dyDescent="0.2">
      <c r="A1116" s="28"/>
      <c r="B1116" s="29"/>
      <c r="C1116" s="29"/>
      <c r="D1116" s="29"/>
      <c r="E1116" s="29"/>
      <c r="F1116" s="29" t="s">
        <v>59</v>
      </c>
      <c r="G1116" s="38"/>
      <c r="H1116" s="38"/>
      <c r="I1116" s="38"/>
      <c r="J1116" s="38"/>
      <c r="K1116" s="38"/>
      <c r="L1116" s="38"/>
      <c r="M1116" s="30">
        <v>1.22</v>
      </c>
      <c r="N1116" s="30">
        <v>1.22</v>
      </c>
      <c r="O1116" s="30">
        <v>1.22</v>
      </c>
      <c r="P1116" s="27"/>
    </row>
  </sheetData>
  <autoFilter ref="A15:P1116"/>
  <mergeCells count="2">
    <mergeCell ref="F12:F13"/>
    <mergeCell ref="P12:P13"/>
  </mergeCells>
  <pageMargins left="0.75" right="0.75" top="1" bottom="1" header="0.5" footer="0.5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Куликова Елена Викторовна</cp:lastModifiedBy>
  <dcterms:modified xsi:type="dcterms:W3CDTF">2016-07-27T02:47:01Z</dcterms:modified>
</cp:coreProperties>
</file>