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</externalReferences>
  <definedNames>
    <definedName name="_xlnm._FilterDatabase" localSheetId="0" hidden="1">TDSheet!$A$14:$X$1225</definedName>
  </definedNames>
  <calcPr calcId="145621"/>
</workbook>
</file>

<file path=xl/calcChain.xml><?xml version="1.0" encoding="utf-8"?>
<calcChain xmlns="http://schemas.openxmlformats.org/spreadsheetml/2006/main">
  <c r="X199" i="1" l="1"/>
  <c r="X206" i="1"/>
  <c r="X223" i="1"/>
  <c r="X267" i="1"/>
  <c r="X288" i="1"/>
  <c r="X330" i="1"/>
  <c r="X357" i="1"/>
  <c r="X402" i="1"/>
  <c r="X404" i="1"/>
  <c r="X406" i="1"/>
  <c r="X409" i="1"/>
  <c r="X425" i="1"/>
  <c r="X467" i="1"/>
  <c r="X476" i="1"/>
  <c r="X494" i="1"/>
  <c r="X537" i="1"/>
  <c r="X551" i="1"/>
  <c r="X564" i="1"/>
  <c r="X612" i="1"/>
  <c r="X615" i="1"/>
  <c r="X616" i="1"/>
  <c r="X633" i="1"/>
  <c r="X675" i="1"/>
  <c r="X700" i="1"/>
  <c r="X745" i="1"/>
  <c r="X763" i="1"/>
  <c r="X811" i="1"/>
  <c r="X823" i="1"/>
  <c r="X869" i="1"/>
  <c r="X872" i="1"/>
  <c r="X873" i="1"/>
  <c r="X894" i="1"/>
  <c r="X941" i="1"/>
  <c r="X944" i="1"/>
  <c r="X965" i="1"/>
  <c r="X1007" i="1"/>
  <c r="X1015" i="1"/>
  <c r="X1018" i="1"/>
  <c r="X1019" i="1"/>
  <c r="X1036" i="1"/>
  <c r="X1078" i="1"/>
  <c r="X1104" i="1"/>
  <c r="X1150" i="1"/>
  <c r="X1167" i="1"/>
  <c r="X1214" i="1"/>
  <c r="X1215" i="1"/>
  <c r="X1216" i="1"/>
  <c r="X1217" i="1"/>
  <c r="X1221" i="1"/>
  <c r="X25" i="1"/>
  <c r="X69" i="1"/>
  <c r="X87" i="1"/>
  <c r="X129" i="1"/>
  <c r="X154" i="1"/>
  <c r="X846" i="1" l="1"/>
  <c r="X921" i="1"/>
  <c r="X203" i="1"/>
  <c r="X723" i="1"/>
  <c r="X1016" i="1"/>
  <c r="X194" i="1"/>
  <c r="X265" i="1"/>
  <c r="X469" i="1"/>
  <c r="X498" i="1"/>
  <c r="X742" i="1"/>
  <c r="X897" i="1"/>
  <c r="X1207" i="1"/>
  <c r="X361" i="1"/>
  <c r="X427" i="1"/>
  <c r="X609" i="1"/>
  <c r="X702" i="1"/>
  <c r="X801" i="1"/>
  <c r="X969" i="1"/>
  <c r="X292" i="1"/>
  <c r="X396" i="1"/>
  <c r="X540" i="1"/>
  <c r="X567" i="1"/>
  <c r="X636" i="1"/>
  <c r="X767" i="1"/>
  <c r="X862" i="1"/>
  <c r="X940" i="1"/>
  <c r="X1005" i="1"/>
  <c r="X1080" i="1"/>
  <c r="X1170" i="1"/>
  <c r="X90" i="1"/>
  <c r="X825" i="1"/>
  <c r="X1038" i="1"/>
  <c r="X1146" i="1"/>
  <c r="X65" i="1"/>
  <c r="X156" i="1"/>
  <c r="X225" i="1"/>
  <c r="X332" i="1"/>
  <c r="X677" i="1"/>
  <c r="X1107" i="1"/>
  <c r="X29" i="1"/>
  <c r="X131" i="1"/>
  <c r="X270" i="1"/>
  <c r="X355" i="1"/>
  <c r="X474" i="1"/>
  <c r="X800" i="1"/>
  <c r="X963" i="1"/>
  <c r="X1149" i="1"/>
  <c r="X152" i="1"/>
  <c r="X201" i="1"/>
  <c r="X614" i="1"/>
  <c r="X871" i="1"/>
  <c r="X1211" i="1"/>
  <c r="X138" i="1"/>
  <c r="X269" i="1"/>
  <c r="X405" i="1"/>
  <c r="X471" i="1"/>
  <c r="X608" i="1"/>
  <c r="X681" i="1"/>
  <c r="X546" i="1"/>
  <c r="X685" i="1"/>
  <c r="X892" i="1"/>
  <c r="X72" i="1"/>
  <c r="X334" i="1"/>
  <c r="X739" i="1"/>
  <c r="X808" i="1"/>
  <c r="X938" i="1"/>
  <c r="X1014" i="1"/>
  <c r="X1085" i="1"/>
  <c r="X539" i="1"/>
  <c r="X1218" i="1"/>
  <c r="X235" i="1"/>
  <c r="X300" i="1"/>
  <c r="X370" i="1"/>
  <c r="X437" i="1"/>
  <c r="X508" i="1"/>
  <c r="X683" i="1"/>
  <c r="X712" i="1"/>
  <c r="X579" i="1"/>
  <c r="X868" i="1"/>
  <c r="X909" i="1"/>
  <c r="X978" i="1"/>
  <c r="X1087" i="1"/>
  <c r="X775" i="1"/>
  <c r="X1180" i="1"/>
  <c r="X74" i="1"/>
  <c r="X99" i="1"/>
  <c r="X167" i="1"/>
  <c r="X1117" i="1"/>
  <c r="X259" i="1"/>
  <c r="X462" i="1"/>
  <c r="X604" i="1"/>
  <c r="X325" i="1"/>
  <c r="X394" i="1"/>
  <c r="X192" i="1"/>
  <c r="X670" i="1"/>
  <c r="X532" i="1"/>
  <c r="X798" i="1"/>
  <c r="X860" i="1"/>
  <c r="X1071" i="1"/>
  <c r="X1205" i="1"/>
  <c r="X60" i="1"/>
  <c r="X936" i="1"/>
  <c r="X1003" i="1"/>
  <c r="X123" i="1"/>
  <c r="X737" i="1"/>
  <c r="X1142" i="1"/>
  <c r="X227" i="1"/>
  <c r="X568" i="1"/>
  <c r="X290" i="1"/>
  <c r="X497" i="1"/>
  <c r="X704" i="1"/>
  <c r="X765" i="1"/>
  <c r="X429" i="1"/>
  <c r="X1039" i="1"/>
  <c r="X827" i="1"/>
  <c r="X27" i="1"/>
  <c r="X89" i="1"/>
  <c r="X898" i="1"/>
  <c r="X158" i="1"/>
  <c r="X360" i="1"/>
  <c r="X637" i="1"/>
  <c r="X1106" i="1"/>
  <c r="X1171" i="1"/>
  <c r="X967" i="1"/>
  <c r="X556" i="1"/>
  <c r="X625" i="1"/>
  <c r="X281" i="1"/>
  <c r="X416" i="1"/>
  <c r="X486" i="1"/>
  <c r="X214" i="1"/>
  <c r="X1096" i="1"/>
  <c r="X694" i="1"/>
  <c r="X80" i="1"/>
  <c r="X756" i="1"/>
  <c r="X1029" i="1"/>
  <c r="X18" i="1"/>
  <c r="X955" i="1"/>
  <c r="X348" i="1"/>
  <c r="X882" i="1"/>
  <c r="X373" i="1"/>
  <c r="X511" i="1"/>
  <c r="X582" i="1"/>
  <c r="X238" i="1"/>
  <c r="X440" i="1"/>
  <c r="X715" i="1"/>
  <c r="X648" i="1"/>
  <c r="X1120" i="1"/>
  <c r="X912" i="1"/>
  <c r="X981" i="1"/>
  <c r="X1050" i="1"/>
  <c r="X39" i="1"/>
  <c r="X102" i="1"/>
  <c r="X170" i="1"/>
  <c r="X303" i="1"/>
  <c r="X838" i="1"/>
  <c r="X778" i="1"/>
  <c r="X1183" i="1"/>
  <c r="X340" i="1"/>
  <c r="X401" i="1"/>
  <c r="X207" i="1"/>
  <c r="X548" i="1"/>
  <c r="X274" i="1"/>
  <c r="X562" i="1"/>
  <c r="X686" i="1"/>
  <c r="X749" i="1"/>
  <c r="X479" i="1"/>
  <c r="X1012" i="1"/>
  <c r="X891" i="1"/>
  <c r="X1089" i="1"/>
  <c r="X812" i="1"/>
  <c r="X1219" i="1"/>
  <c r="X302" i="1"/>
  <c r="X372" i="1"/>
  <c r="X647" i="1"/>
  <c r="X777" i="1"/>
  <c r="X581" i="1"/>
  <c r="X237" i="1"/>
  <c r="X439" i="1"/>
  <c r="X510" i="1"/>
  <c r="X101" i="1"/>
  <c r="X1119" i="1"/>
  <c r="X169" i="1"/>
  <c r="X38" i="1"/>
  <c r="X714" i="1"/>
  <c r="X911" i="1"/>
  <c r="X1049" i="1"/>
  <c r="X837" i="1"/>
  <c r="X980" i="1"/>
  <c r="X1182" i="1"/>
  <c r="X226" i="1"/>
  <c r="X359" i="1"/>
  <c r="X635" i="1"/>
  <c r="X496" i="1"/>
  <c r="X566" i="1"/>
  <c r="X703" i="1"/>
  <c r="X291" i="1"/>
  <c r="X766" i="1"/>
  <c r="X1108" i="1"/>
  <c r="X1169" i="1"/>
  <c r="X28" i="1"/>
  <c r="X428" i="1"/>
  <c r="X896" i="1"/>
  <c r="X157" i="1"/>
  <c r="X968" i="1"/>
  <c r="X826" i="1"/>
  <c r="X91" i="1"/>
  <c r="X1040" i="1"/>
  <c r="X369" i="1"/>
  <c r="X507" i="1"/>
  <c r="X234" i="1"/>
  <c r="X578" i="1"/>
  <c r="X436" i="1"/>
  <c r="X711" i="1"/>
  <c r="X1047" i="1"/>
  <c r="X1116" i="1"/>
  <c r="X36" i="1"/>
  <c r="X299" i="1"/>
  <c r="X835" i="1"/>
  <c r="X908" i="1"/>
  <c r="X977" i="1"/>
  <c r="X645" i="1"/>
  <c r="X98" i="1"/>
  <c r="X774" i="1"/>
  <c r="X1179" i="1"/>
  <c r="X166" i="1"/>
  <c r="X477" i="1"/>
  <c r="X544" i="1"/>
  <c r="X338" i="1"/>
  <c r="X619" i="1"/>
  <c r="X1086" i="1"/>
  <c r="X127" i="1"/>
  <c r="X680" i="1"/>
  <c r="X1023" i="1"/>
  <c r="X942" i="1"/>
  <c r="X275" i="1"/>
  <c r="X336" i="1"/>
  <c r="X473" i="1"/>
  <c r="X679" i="1"/>
  <c r="X205" i="1"/>
  <c r="X410" i="1"/>
  <c r="X542" i="1"/>
  <c r="X750" i="1"/>
  <c r="X1083" i="1"/>
  <c r="X606" i="1"/>
  <c r="X810" i="1"/>
  <c r="X875" i="1"/>
  <c r="X1021" i="1"/>
  <c r="X133" i="1"/>
  <c r="X1153" i="1"/>
  <c r="X73" i="1"/>
  <c r="X1222" i="1"/>
  <c r="X943" i="1"/>
  <c r="X249" i="1" l="1"/>
  <c r="X659" i="1"/>
  <c r="X181" i="1"/>
  <c r="X451" i="1"/>
  <c r="X522" i="1"/>
  <c r="X727" i="1"/>
  <c r="X314" i="1"/>
  <c r="X925" i="1"/>
  <c r="X1131" i="1"/>
  <c r="X113" i="1"/>
  <c r="X850" i="1"/>
  <c r="X1061" i="1"/>
  <c r="X384" i="1"/>
  <c r="X594" i="1"/>
  <c r="X992" i="1"/>
  <c r="X1194" i="1"/>
  <c r="X50" i="1"/>
  <c r="X788" i="1"/>
  <c r="X430" i="1"/>
  <c r="X499" i="1"/>
  <c r="X228" i="1"/>
  <c r="X293" i="1"/>
  <c r="X639" i="1"/>
  <c r="X363" i="1"/>
  <c r="X1173" i="1"/>
  <c r="X900" i="1"/>
  <c r="X92" i="1"/>
  <c r="X705" i="1"/>
  <c r="X829" i="1"/>
  <c r="X971" i="1"/>
  <c r="X30" i="1"/>
  <c r="X1110" i="1"/>
  <c r="X1041" i="1"/>
  <c r="X768" i="1"/>
  <c r="X570" i="1"/>
  <c r="X160" i="1"/>
  <c r="X190" i="1"/>
  <c r="X257" i="1"/>
  <c r="X323" i="1"/>
  <c r="X602" i="1"/>
  <c r="X735" i="1"/>
  <c r="X392" i="1"/>
  <c r="X460" i="1"/>
  <c r="X1140" i="1"/>
  <c r="X121" i="1"/>
  <c r="X530" i="1"/>
  <c r="X796" i="1"/>
  <c r="X1001" i="1"/>
  <c r="X858" i="1"/>
  <c r="X1203" i="1"/>
  <c r="X1069" i="1"/>
  <c r="X668" i="1"/>
  <c r="X934" i="1"/>
  <c r="X58" i="1"/>
  <c r="X247" i="1"/>
  <c r="X312" i="1"/>
  <c r="X592" i="1"/>
  <c r="X179" i="1"/>
  <c r="X382" i="1"/>
  <c r="X449" i="1"/>
  <c r="X725" i="1"/>
  <c r="X787" i="1"/>
  <c r="X848" i="1"/>
  <c r="X990" i="1"/>
  <c r="X1059" i="1"/>
  <c r="X48" i="1"/>
  <c r="X520" i="1"/>
  <c r="X1192" i="1"/>
  <c r="X657" i="1"/>
  <c r="X923" i="1"/>
  <c r="X111" i="1"/>
  <c r="X1129" i="1"/>
  <c r="X251" i="1"/>
  <c r="X316" i="1"/>
  <c r="X596" i="1"/>
  <c r="X183" i="1"/>
  <c r="X386" i="1"/>
  <c r="X524" i="1"/>
  <c r="X852" i="1"/>
  <c r="X994" i="1"/>
  <c r="X1063" i="1"/>
  <c r="X52" i="1"/>
  <c r="X661" i="1"/>
  <c r="X1196" i="1"/>
  <c r="X453" i="1"/>
  <c r="X729" i="1"/>
  <c r="X927" i="1"/>
  <c r="X115" i="1"/>
  <c r="X1133" i="1"/>
  <c r="X790" i="1"/>
  <c r="X543" i="1"/>
  <c r="X268" i="1"/>
  <c r="X403" i="1"/>
  <c r="X472" i="1"/>
  <c r="X682" i="1"/>
  <c r="X613" i="1"/>
  <c r="X807" i="1"/>
  <c r="X1148" i="1"/>
  <c r="X1213" i="1"/>
  <c r="X200" i="1"/>
  <c r="X335" i="1"/>
  <c r="X1013" i="1"/>
  <c r="X1082" i="1"/>
  <c r="X67" i="1"/>
  <c r="X747" i="1"/>
  <c r="X135" i="1"/>
  <c r="X870" i="1"/>
  <c r="X890" i="1"/>
  <c r="X241" i="1"/>
  <c r="X651" i="1"/>
  <c r="X781" i="1"/>
  <c r="X376" i="1"/>
  <c r="X718" i="1"/>
  <c r="X585" i="1"/>
  <c r="X1123" i="1"/>
  <c r="X173" i="1"/>
  <c r="X105" i="1"/>
  <c r="X514" i="1"/>
  <c r="X443" i="1"/>
  <c r="X306" i="1"/>
  <c r="X841" i="1"/>
  <c r="X984" i="1"/>
  <c r="X1186" i="1"/>
  <c r="X42" i="1"/>
  <c r="X915" i="1"/>
  <c r="X1053" i="1"/>
  <c r="X563" i="1"/>
  <c r="X699" i="1"/>
  <c r="X356" i="1"/>
  <c r="X424" i="1"/>
  <c r="X893" i="1"/>
  <c r="X1035" i="1"/>
  <c r="X24" i="1"/>
  <c r="X632" i="1"/>
  <c r="X1103" i="1"/>
  <c r="X153" i="1"/>
  <c r="X822" i="1"/>
  <c r="X1166" i="1"/>
  <c r="X86" i="1"/>
  <c r="X493" i="1"/>
  <c r="X964" i="1"/>
  <c r="X222" i="1"/>
  <c r="X287" i="1"/>
  <c r="X762" i="1"/>
  <c r="X236" i="1" l="1"/>
  <c r="X910" i="1"/>
  <c r="X168" i="1"/>
  <c r="X979" i="1"/>
  <c r="X1048" i="1"/>
  <c r="X836" i="1"/>
  <c r="X1181" i="1"/>
  <c r="X371" i="1"/>
  <c r="X776" i="1"/>
  <c r="X1118" i="1"/>
  <c r="X100" i="1"/>
  <c r="X301" i="1"/>
  <c r="X438" i="1"/>
  <c r="X509" i="1"/>
  <c r="X580" i="1"/>
  <c r="X713" i="1"/>
  <c r="X646" i="1"/>
  <c r="X37" i="1"/>
  <c r="X260" i="1"/>
  <c r="X326" i="1"/>
  <c r="X463" i="1"/>
  <c r="X671" i="1"/>
  <c r="X395" i="1"/>
  <c r="X533" i="1"/>
  <c r="X193" i="1"/>
  <c r="X937" i="1"/>
  <c r="X738" i="1"/>
  <c r="X1143" i="1"/>
  <c r="X124" i="1"/>
  <c r="X61" i="1"/>
  <c r="X605" i="1"/>
  <c r="X1072" i="1"/>
  <c r="X799" i="1"/>
  <c r="X861" i="1"/>
  <c r="X1004" i="1"/>
  <c r="X1206" i="1"/>
  <c r="X470" i="1"/>
  <c r="X333" i="1"/>
  <c r="X571" i="1"/>
  <c r="X678" i="1"/>
  <c r="X901" i="1"/>
  <c r="X1009" i="1"/>
  <c r="X132" i="1"/>
  <c r="X1081" i="1"/>
  <c r="X541" i="1"/>
  <c r="X434" i="1"/>
  <c r="X576" i="1"/>
  <c r="X232" i="1"/>
  <c r="X297" i="1"/>
  <c r="X643" i="1"/>
  <c r="X367" i="1"/>
  <c r="X1177" i="1"/>
  <c r="X709" i="1"/>
  <c r="X96" i="1"/>
  <c r="X906" i="1"/>
  <c r="X1045" i="1"/>
  <c r="X164" i="1"/>
  <c r="X833" i="1"/>
  <c r="X975" i="1"/>
  <c r="X505" i="1"/>
  <c r="X34" i="1"/>
  <c r="X1114" i="1"/>
  <c r="X772" i="1"/>
  <c r="X450" i="1"/>
  <c r="X248" i="1"/>
  <c r="X313" i="1"/>
  <c r="X593" i="1"/>
  <c r="X658" i="1"/>
  <c r="X521" i="1"/>
  <c r="X1193" i="1"/>
  <c r="X924" i="1"/>
  <c r="X112" i="1"/>
  <c r="X180" i="1"/>
  <c r="X1130" i="1"/>
  <c r="X383" i="1"/>
  <c r="X991" i="1"/>
  <c r="X49" i="1"/>
  <c r="X726" i="1"/>
  <c r="X849" i="1"/>
  <c r="X1060" i="1"/>
  <c r="X349" i="1"/>
  <c r="X418" i="1"/>
  <c r="X487" i="1"/>
  <c r="X216" i="1"/>
  <c r="X757" i="1"/>
  <c r="X282" i="1"/>
  <c r="X81" i="1"/>
  <c r="X867" i="1"/>
  <c r="X884" i="1"/>
  <c r="X957" i="1"/>
  <c r="X1030" i="1"/>
  <c r="X1160" i="1"/>
  <c r="X627" i="1"/>
  <c r="X146" i="1"/>
  <c r="X1097" i="1"/>
  <c r="X19" i="1"/>
  <c r="X426" i="1"/>
  <c r="X495" i="1"/>
  <c r="X224" i="1"/>
  <c r="X289" i="1"/>
  <c r="X358" i="1"/>
  <c r="X634" i="1"/>
  <c r="X824" i="1"/>
  <c r="X966" i="1"/>
  <c r="X701" i="1"/>
  <c r="X764" i="1"/>
  <c r="X1168" i="1"/>
  <c r="X88" i="1"/>
  <c r="X565" i="1"/>
  <c r="X1037" i="1"/>
  <c r="X1105" i="1"/>
  <c r="X26" i="1"/>
  <c r="X895" i="1"/>
  <c r="X155" i="1"/>
  <c r="X365" i="1"/>
  <c r="X295" i="1"/>
  <c r="X432" i="1"/>
  <c r="X573" i="1"/>
  <c r="X501" i="1"/>
  <c r="X707" i="1"/>
  <c r="X641" i="1"/>
  <c r="X1043" i="1"/>
  <c r="X1112" i="1"/>
  <c r="X32" i="1"/>
  <c r="X770" i="1"/>
  <c r="X831" i="1"/>
  <c r="X973" i="1"/>
  <c r="X94" i="1"/>
  <c r="X903" i="1"/>
  <c r="X162" i="1"/>
  <c r="X230" i="1"/>
  <c r="X1175" i="1"/>
  <c r="X271" i="1"/>
  <c r="X337" i="1"/>
  <c r="X398" i="1"/>
  <c r="X805" i="1"/>
  <c r="X196" i="1"/>
  <c r="X743" i="1"/>
  <c r="X1010" i="1"/>
  <c r="X1075" i="1"/>
  <c r="X1209" i="1"/>
  <c r="X68" i="1"/>
  <c r="X475" i="1"/>
  <c r="X948" i="1"/>
  <c r="X1151" i="1"/>
  <c r="X610" i="1"/>
  <c r="X673" i="1"/>
  <c r="X504" i="1"/>
  <c r="X134" i="1"/>
  <c r="X865" i="1"/>
  <c r="X353" i="1"/>
  <c r="X422" i="1"/>
  <c r="X491" i="1"/>
  <c r="X560" i="1"/>
  <c r="X220" i="1"/>
  <c r="X631" i="1"/>
  <c r="X761" i="1"/>
  <c r="X85" i="1"/>
  <c r="X888" i="1"/>
  <c r="X961" i="1"/>
  <c r="X1034" i="1"/>
  <c r="X1164" i="1"/>
  <c r="X23" i="1"/>
  <c r="X286" i="1"/>
  <c r="X821" i="1"/>
  <c r="X1101" i="1"/>
  <c r="X698" i="1"/>
  <c r="X150" i="1"/>
  <c r="X280" i="1"/>
  <c r="X212" i="1"/>
  <c r="X346" i="1"/>
  <c r="X415" i="1"/>
  <c r="X485" i="1"/>
  <c r="X624" i="1"/>
  <c r="X755" i="1"/>
  <c r="X880" i="1"/>
  <c r="X953" i="1"/>
  <c r="X1095" i="1"/>
  <c r="X145" i="1"/>
  <c r="X693" i="1"/>
  <c r="X1158" i="1"/>
  <c r="X1028" i="1"/>
  <c r="X17" i="1"/>
  <c r="X817" i="1"/>
  <c r="X79" i="1"/>
  <c r="X555" i="1"/>
  <c r="X310" i="1"/>
  <c r="X380" i="1"/>
  <c r="X447" i="1"/>
  <c r="X518" i="1"/>
  <c r="X655" i="1"/>
  <c r="X785" i="1"/>
  <c r="X177" i="1"/>
  <c r="X109" i="1"/>
  <c r="X920" i="1"/>
  <c r="X1127" i="1"/>
  <c r="X245" i="1"/>
  <c r="X46" i="1"/>
  <c r="X1057" i="1"/>
  <c r="X722" i="1"/>
  <c r="X845" i="1"/>
  <c r="X988" i="1"/>
  <c r="X1190" i="1"/>
  <c r="X590" i="1"/>
  <c r="X362" i="1"/>
  <c r="X534" i="1"/>
  <c r="X638" i="1"/>
  <c r="X569" i="1"/>
  <c r="X746" i="1"/>
  <c r="X802" i="1"/>
  <c r="X828" i="1"/>
  <c r="X970" i="1"/>
  <c r="X327" i="1"/>
  <c r="X1172" i="1"/>
  <c r="X125" i="1"/>
  <c r="X62" i="1"/>
  <c r="X159" i="1"/>
  <c r="X261" i="1"/>
  <c r="X464" i="1"/>
  <c r="X1073" i="1"/>
  <c r="X899" i="1"/>
  <c r="X1109" i="1"/>
  <c r="X186" i="1"/>
  <c r="X263" i="1"/>
  <c r="X407" i="1"/>
  <c r="X456" i="1"/>
  <c r="X611" i="1"/>
  <c r="X664" i="1"/>
  <c r="X1136" i="1"/>
  <c r="X997" i="1"/>
  <c r="X136" i="1"/>
  <c r="X319" i="1"/>
  <c r="X70" i="1"/>
  <c r="X536" i="1"/>
  <c r="X930" i="1"/>
  <c r="X1077" i="1"/>
  <c r="X1199" i="1"/>
  <c r="X446" i="1"/>
  <c r="X244" i="1"/>
  <c r="X309" i="1"/>
  <c r="X176" i="1"/>
  <c r="X379" i="1"/>
  <c r="X517" i="1"/>
  <c r="X654" i="1"/>
  <c r="X589" i="1"/>
  <c r="X844" i="1"/>
  <c r="X1189" i="1"/>
  <c r="X108" i="1"/>
  <c r="X721" i="1"/>
  <c r="X784" i="1"/>
  <c r="X987" i="1"/>
  <c r="X45" i="1"/>
  <c r="X1056" i="1"/>
  <c r="X919" i="1"/>
  <c r="X1126" i="1"/>
  <c r="X284" i="1"/>
  <c r="X629" i="1"/>
  <c r="X558" i="1"/>
  <c r="X696" i="1"/>
  <c r="X218" i="1"/>
  <c r="X351" i="1"/>
  <c r="X420" i="1"/>
  <c r="X489" i="1"/>
  <c r="X759" i="1"/>
  <c r="X819" i="1"/>
  <c r="X1099" i="1"/>
  <c r="X886" i="1"/>
  <c r="X959" i="1"/>
  <c r="X1032" i="1"/>
  <c r="X83" i="1"/>
  <c r="X21" i="1"/>
  <c r="X148" i="1"/>
  <c r="X1162" i="1"/>
  <c r="X442" i="1"/>
  <c r="X584" i="1"/>
  <c r="X240" i="1"/>
  <c r="X305" i="1"/>
  <c r="X513" i="1"/>
  <c r="X650" i="1"/>
  <c r="X840" i="1"/>
  <c r="X1185" i="1"/>
  <c r="X375" i="1"/>
  <c r="X717" i="1"/>
  <c r="X780" i="1"/>
  <c r="X104" i="1"/>
  <c r="X914" i="1"/>
  <c r="X1052" i="1"/>
  <c r="X983" i="1"/>
  <c r="X41" i="1"/>
  <c r="X172" i="1"/>
  <c r="X1122" i="1"/>
  <c r="X318" i="1"/>
  <c r="X388" i="1"/>
  <c r="X598" i="1"/>
  <c r="X663" i="1"/>
  <c r="X731" i="1"/>
  <c r="X253" i="1"/>
  <c r="X792" i="1"/>
  <c r="X929" i="1"/>
  <c r="X1135" i="1"/>
  <c r="X117" i="1"/>
  <c r="X526" i="1"/>
  <c r="X54" i="1"/>
  <c r="X854" i="1"/>
  <c r="X1065" i="1"/>
  <c r="X185" i="1"/>
  <c r="X455" i="1"/>
  <c r="X996" i="1"/>
  <c r="X1198" i="1"/>
  <c r="X773" i="1"/>
  <c r="X233" i="1"/>
  <c r="X506" i="1"/>
  <c r="X577" i="1"/>
  <c r="X710" i="1"/>
  <c r="X1046" i="1"/>
  <c r="X1115" i="1"/>
  <c r="X35" i="1"/>
  <c r="X165" i="1"/>
  <c r="X97" i="1"/>
  <c r="X298" i="1"/>
  <c r="X368" i="1"/>
  <c r="X435" i="1"/>
  <c r="X644" i="1"/>
  <c r="X834" i="1"/>
  <c r="X976" i="1"/>
  <c r="X907" i="1"/>
  <c r="X1178" i="1"/>
  <c r="X178" i="1"/>
  <c r="X381" i="1"/>
  <c r="X519" i="1"/>
  <c r="X724" i="1"/>
  <c r="X246" i="1"/>
  <c r="X591" i="1"/>
  <c r="X656" i="1"/>
  <c r="X1128" i="1"/>
  <c r="X311" i="1"/>
  <c r="X448" i="1"/>
  <c r="X786" i="1"/>
  <c r="X847" i="1"/>
  <c r="X989" i="1"/>
  <c r="X1058" i="1"/>
  <c r="X47" i="1"/>
  <c r="X110" i="1"/>
  <c r="X922" i="1"/>
  <c r="X1191" i="1"/>
  <c r="X256" i="1"/>
  <c r="X529" i="1"/>
  <c r="X667" i="1"/>
  <c r="X189" i="1"/>
  <c r="X933" i="1"/>
  <c r="X391" i="1"/>
  <c r="X459" i="1"/>
  <c r="X1139" i="1"/>
  <c r="X120" i="1"/>
  <c r="X601" i="1"/>
  <c r="X795" i="1"/>
  <c r="X1068" i="1"/>
  <c r="X57" i="1"/>
  <c r="X857" i="1"/>
  <c r="X1000" i="1"/>
  <c r="X1202" i="1"/>
  <c r="X322" i="1"/>
  <c r="X734" i="1"/>
  <c r="X198" i="1"/>
  <c r="X466" i="1"/>
  <c r="X535" i="1"/>
  <c r="X329" i="1"/>
  <c r="X587" i="1"/>
  <c r="X744" i="1"/>
  <c r="X674" i="1"/>
  <c r="X266" i="1"/>
  <c r="X917" i="1"/>
  <c r="X400" i="1"/>
  <c r="X806" i="1"/>
  <c r="X1147" i="1"/>
  <c r="X1212" i="1"/>
  <c r="X128" i="1"/>
  <c r="X866" i="1"/>
  <c r="X66" i="1"/>
  <c r="X1076" i="1"/>
  <c r="X1011" i="1"/>
  <c r="X354" i="1"/>
  <c r="X221" i="1"/>
  <c r="X492" i="1"/>
  <c r="X561" i="1"/>
  <c r="X889" i="1"/>
  <c r="X962" i="1"/>
  <c r="X1165" i="1"/>
  <c r="X423" i="1"/>
  <c r="X1102" i="1"/>
  <c r="X151" i="1"/>
  <c r="X255" i="1"/>
  <c r="X458" i="1"/>
  <c r="X600" i="1"/>
  <c r="X321" i="1"/>
  <c r="X390" i="1"/>
  <c r="X528" i="1"/>
  <c r="X666" i="1"/>
  <c r="X733" i="1"/>
  <c r="X856" i="1"/>
  <c r="X1067" i="1"/>
  <c r="X1201" i="1"/>
  <c r="X56" i="1"/>
  <c r="X188" i="1"/>
  <c r="X932" i="1"/>
  <c r="X1138" i="1"/>
  <c r="X999" i="1"/>
  <c r="X119" i="1"/>
  <c r="X794" i="1"/>
  <c r="X215" i="1"/>
  <c r="X626" i="1"/>
  <c r="X137" i="1"/>
  <c r="X1084" i="1"/>
  <c r="X417" i="1"/>
  <c r="X883" i="1"/>
  <c r="X956" i="1"/>
  <c r="X545" i="1"/>
  <c r="X231" i="1"/>
  <c r="X296" i="1"/>
  <c r="X503" i="1"/>
  <c r="X366" i="1"/>
  <c r="X708" i="1"/>
  <c r="X642" i="1"/>
  <c r="X771" i="1"/>
  <c r="X832" i="1"/>
  <c r="X905" i="1"/>
  <c r="X974" i="1"/>
  <c r="X575" i="1"/>
  <c r="X1176" i="1"/>
  <c r="X1044" i="1"/>
  <c r="X163" i="1"/>
  <c r="X95" i="1"/>
  <c r="X33" i="1"/>
  <c r="X433" i="1"/>
  <c r="X1113" i="1"/>
  <c r="X243" i="1"/>
  <c r="X308" i="1"/>
  <c r="X588" i="1"/>
  <c r="X175" i="1"/>
  <c r="X378" i="1"/>
  <c r="X720" i="1"/>
  <c r="X445" i="1"/>
  <c r="X986" i="1"/>
  <c r="X1055" i="1"/>
  <c r="X44" i="1"/>
  <c r="X653" i="1"/>
  <c r="X843" i="1"/>
  <c r="X1188" i="1"/>
  <c r="X107" i="1"/>
  <c r="X1125" i="1"/>
  <c r="X516" i="1"/>
  <c r="X918" i="1"/>
  <c r="X783" i="1"/>
  <c r="X324" i="1"/>
  <c r="X393" i="1"/>
  <c r="X531" i="1"/>
  <c r="X191" i="1"/>
  <c r="X603" i="1"/>
  <c r="X736" i="1"/>
  <c r="X797" i="1"/>
  <c r="X461" i="1"/>
  <c r="X1002" i="1"/>
  <c r="X669" i="1"/>
  <c r="X859" i="1"/>
  <c r="X1070" i="1"/>
  <c r="X1204" i="1"/>
  <c r="X59" i="1"/>
  <c r="X935" i="1"/>
  <c r="X1141" i="1"/>
  <c r="X122" i="1"/>
  <c r="X258" i="1"/>
  <c r="X328" i="1"/>
  <c r="X397" i="1"/>
  <c r="X195" i="1"/>
  <c r="X502" i="1"/>
  <c r="X740" i="1"/>
  <c r="X262" i="1"/>
  <c r="X672" i="1"/>
  <c r="X1006" i="1"/>
  <c r="X1144" i="1"/>
  <c r="X863" i="1"/>
  <c r="X904" i="1"/>
  <c r="X1074" i="1"/>
  <c r="X1208" i="1"/>
  <c r="X63" i="1"/>
  <c r="X803" i="1"/>
  <c r="X126" i="1"/>
  <c r="X465" i="1"/>
  <c r="X574" i="1"/>
  <c r="X219" i="1"/>
  <c r="X285" i="1"/>
  <c r="X352" i="1"/>
  <c r="X421" i="1"/>
  <c r="X490" i="1"/>
  <c r="X630" i="1"/>
  <c r="X697" i="1"/>
  <c r="X760" i="1"/>
  <c r="X820" i="1"/>
  <c r="X1100" i="1"/>
  <c r="X559" i="1"/>
  <c r="X84" i="1"/>
  <c r="X149" i="1"/>
  <c r="X22" i="1"/>
  <c r="X1163" i="1"/>
  <c r="X887" i="1"/>
  <c r="X960" i="1"/>
  <c r="X1033" i="1"/>
  <c r="X264" i="1"/>
  <c r="X197" i="1"/>
  <c r="X468" i="1"/>
  <c r="X331" i="1"/>
  <c r="X538" i="1"/>
  <c r="X607" i="1"/>
  <c r="X864" i="1"/>
  <c r="X1079" i="1"/>
  <c r="X64" i="1"/>
  <c r="X676" i="1"/>
  <c r="X741" i="1"/>
  <c r="X1008" i="1"/>
  <c r="X130" i="1"/>
  <c r="X939" i="1"/>
  <c r="X1145" i="1"/>
  <c r="X1210" i="1"/>
  <c r="X399" i="1"/>
  <c r="X804" i="1"/>
  <c r="X182" i="1"/>
  <c r="X385" i="1"/>
  <c r="X523" i="1"/>
  <c r="X452" i="1"/>
  <c r="X728" i="1"/>
  <c r="X789" i="1"/>
  <c r="X315" i="1"/>
  <c r="X1132" i="1"/>
  <c r="X250" i="1"/>
  <c r="X595" i="1"/>
  <c r="X851" i="1"/>
  <c r="X993" i="1"/>
  <c r="X1062" i="1"/>
  <c r="X51" i="1"/>
  <c r="X1195" i="1"/>
  <c r="X926" i="1"/>
  <c r="X114" i="1"/>
  <c r="X660" i="1"/>
  <c r="X239" i="1"/>
  <c r="X304" i="1"/>
  <c r="X374" i="1"/>
  <c r="X441" i="1"/>
  <c r="X716" i="1"/>
  <c r="X512" i="1"/>
  <c r="X913" i="1"/>
  <c r="X982" i="1"/>
  <c r="X1051" i="1"/>
  <c r="X40" i="1"/>
  <c r="X839" i="1"/>
  <c r="X1184" i="1"/>
  <c r="X583" i="1"/>
  <c r="X649" i="1"/>
  <c r="X103" i="1"/>
  <c r="X1121" i="1"/>
  <c r="X779" i="1"/>
  <c r="X171" i="1"/>
  <c r="X350" i="1"/>
  <c r="X283" i="1"/>
  <c r="X557" i="1"/>
  <c r="X695" i="1"/>
  <c r="X885" i="1"/>
  <c r="X958" i="1"/>
  <c r="X1031" i="1"/>
  <c r="X1161" i="1"/>
  <c r="X20" i="1"/>
  <c r="X488" i="1"/>
  <c r="X217" i="1"/>
  <c r="X419" i="1"/>
  <c r="X1098" i="1"/>
  <c r="X628" i="1"/>
  <c r="X147" i="1"/>
  <c r="X758" i="1"/>
  <c r="X818" i="1"/>
  <c r="X82" i="1"/>
  <c r="X174" i="1"/>
  <c r="X377" i="1"/>
  <c r="X515" i="1"/>
  <c r="X307" i="1"/>
  <c r="X586" i="1"/>
  <c r="X719" i="1"/>
  <c r="X782" i="1"/>
  <c r="X1124" i="1"/>
  <c r="X916" i="1"/>
  <c r="X985" i="1"/>
  <c r="X1054" i="1"/>
  <c r="X43" i="1"/>
  <c r="X842" i="1"/>
  <c r="X1187" i="1"/>
  <c r="X242" i="1"/>
  <c r="X444" i="1"/>
  <c r="X652" i="1"/>
  <c r="X106" i="1"/>
  <c r="X454" i="1"/>
  <c r="X252" i="1"/>
  <c r="X317" i="1"/>
  <c r="X184" i="1"/>
  <c r="X387" i="1"/>
  <c r="X597" i="1"/>
  <c r="X662" i="1"/>
  <c r="X1197" i="1"/>
  <c r="X730" i="1"/>
  <c r="X791" i="1"/>
  <c r="X928" i="1"/>
  <c r="X116" i="1"/>
  <c r="X995" i="1"/>
  <c r="X53" i="1"/>
  <c r="X1064" i="1"/>
  <c r="X525" i="1"/>
  <c r="X853" i="1"/>
  <c r="X1134" i="1"/>
  <c r="X320" i="1"/>
  <c r="X389" i="1"/>
  <c r="X527" i="1"/>
  <c r="X187" i="1"/>
  <c r="X457" i="1"/>
  <c r="X732" i="1"/>
  <c r="X793" i="1"/>
  <c r="X254" i="1"/>
  <c r="X599" i="1"/>
  <c r="X998" i="1"/>
  <c r="X855" i="1"/>
  <c r="X1066" i="1"/>
  <c r="X1200" i="1"/>
  <c r="X55" i="1"/>
  <c r="X118" i="1"/>
  <c r="X665" i="1"/>
  <c r="X931" i="1"/>
  <c r="X1137" i="1"/>
  <c r="X213" i="1"/>
  <c r="X881" i="1"/>
  <c r="X954" i="1"/>
  <c r="X1159" i="1"/>
  <c r="X347" i="1"/>
  <c r="X572" i="1"/>
  <c r="X364" i="1"/>
  <c r="X769" i="1"/>
  <c r="X294" i="1"/>
  <c r="X431" i="1"/>
  <c r="X500" i="1"/>
  <c r="X93" i="1"/>
  <c r="X640" i="1"/>
  <c r="X1042" i="1"/>
  <c r="X1111" i="1"/>
  <c r="X31" i="1"/>
  <c r="X161" i="1"/>
  <c r="X229" i="1"/>
  <c r="X1174" i="1"/>
  <c r="X706" i="1"/>
  <c r="X830" i="1"/>
  <c r="X972" i="1"/>
  <c r="X902" i="1"/>
</calcChain>
</file>

<file path=xl/sharedStrings.xml><?xml version="1.0" encoding="utf-8"?>
<sst xmlns="http://schemas.openxmlformats.org/spreadsheetml/2006/main" count="2744" uniqueCount="317">
  <si>
    <t>Приложение___</t>
  </si>
  <si>
    <t>Приложение 5</t>
  </si>
  <si>
    <t>к приказу ФАС России</t>
  </si>
  <si>
    <t>от 23.12.2011 № 893</t>
  </si>
  <si>
    <t>Информация о способах приобретения, стоимости и объемах товаров, 
необходимых для оказания услуг по транспортировке газа
по газораспределительным сетям
 за 2016 г.</t>
  </si>
  <si>
    <t>№ п/п</t>
  </si>
  <si>
    <t>Наименование газораспределительной сети</t>
  </si>
  <si>
    <t>Зона входа в газораспредели-
тельную сеть</t>
  </si>
  <si>
    <t>Зона выхода из газораспредели-
тельной сети</t>
  </si>
  <si>
    <t>Виды (группы)
товаров (работ, услуг),
необходимых для 
оказания услуг по
транспортировке газа
по газораспредели-
тельной сети</t>
  </si>
  <si>
    <t>Объемы 
приобретаемых
товаров (работ,
услуг) отдельно
по каждому виду
(группе) товаров,
необходимых для
оказания услуг по
транспортировке
газа по
газораспредели-
тельной сети</t>
  </si>
  <si>
    <t>Способы
приобретения товаров
(работ, услуг)
отдельно по каждому
виду (группе) товаров,
необходимых для
оказания услуг по
транспортировке газа
по газораспредели-
тельной сети</t>
  </si>
  <si>
    <t>Январь</t>
  </si>
  <si>
    <t>Февраль</t>
  </si>
  <si>
    <t>Март</t>
  </si>
  <si>
    <t>I квартал</t>
  </si>
  <si>
    <t>Апрель</t>
  </si>
  <si>
    <t>Май</t>
  </si>
  <si>
    <t>Июнь</t>
  </si>
  <si>
    <t>II квартал</t>
  </si>
  <si>
    <t>Июль</t>
  </si>
  <si>
    <t>Август</t>
  </si>
  <si>
    <t>Сентябрь</t>
  </si>
  <si>
    <t>III квартал</t>
  </si>
  <si>
    <t>Октябрь</t>
  </si>
  <si>
    <t>Ноябрь</t>
  </si>
  <si>
    <t>Декабрь</t>
  </si>
  <si>
    <t>IV квартал</t>
  </si>
  <si>
    <t>Александровский участок</t>
  </si>
  <si>
    <t>Газораспределительная сеть Томской области Александровского района</t>
  </si>
  <si>
    <t>ГРС с.Александровское</t>
  </si>
  <si>
    <t>с.Александровское</t>
  </si>
  <si>
    <t>тыс. руб.</t>
  </si>
  <si>
    <t>"прямые закупки, открытые запросы-предложения"</t>
  </si>
  <si>
    <t>Аренда муниципальных сетей</t>
  </si>
  <si>
    <t>Аренда помещений</t>
  </si>
  <si>
    <t>Аренда транспорта</t>
  </si>
  <si>
    <t>водоснабжение</t>
  </si>
  <si>
    <t>вывоз ТБО и прочие коммунальные</t>
  </si>
  <si>
    <t>ГСМ</t>
  </si>
  <si>
    <t>Запасные части и материалы для а/м</t>
  </si>
  <si>
    <t>Информационно-вычислительные услуги</t>
  </si>
  <si>
    <t>канализирование сточных вод</t>
  </si>
  <si>
    <t>Комиссионные сборы по посредническим договорам</t>
  </si>
  <si>
    <t>Консультационные услуги</t>
  </si>
  <si>
    <t>Материалы на содержание зданий и на хоз.нужды</t>
  </si>
  <si>
    <t>Медицинское страхование</t>
  </si>
  <si>
    <t>Охрана труда</t>
  </si>
  <si>
    <t>Подготовка кадров</t>
  </si>
  <si>
    <t>Программные продукты</t>
  </si>
  <si>
    <t>Прочая аренда</t>
  </si>
  <si>
    <t>Прочие</t>
  </si>
  <si>
    <t>Спецодежда</t>
  </si>
  <si>
    <t>Страхование гражданской ответственности организации</t>
  </si>
  <si>
    <t>Страхование имущества</t>
  </si>
  <si>
    <t>теплоэнергия</t>
  </si>
  <si>
    <t>Технологические потери газа</t>
  </si>
  <si>
    <t>Транспортные расходы</t>
  </si>
  <si>
    <t>Услуги в области ГО и защиты от ЧС</t>
  </si>
  <si>
    <t>услуги городской телефонной связи</t>
  </si>
  <si>
    <t>услуги интернет</t>
  </si>
  <si>
    <t>услуги медицинских учреждений</t>
  </si>
  <si>
    <t>услуги междугородней и международной телефонной связи</t>
  </si>
  <si>
    <t>Услуги на пожарную безопасность</t>
  </si>
  <si>
    <t>Услуги охраны</t>
  </si>
  <si>
    <t>услуги по мониторингу транспорта</t>
  </si>
  <si>
    <t>Услуги по содержанию зданий</t>
  </si>
  <si>
    <t>услуги сотовой связи</t>
  </si>
  <si>
    <t>Услуги сторонних организаций по охране окружающей среды</t>
  </si>
  <si>
    <t>Юридические, нотариальные услуги</t>
  </si>
  <si>
    <t>Инвентарь</t>
  </si>
  <si>
    <t>Комплектующие к оргтехнике</t>
  </si>
  <si>
    <t>Аудиторские услуги</t>
  </si>
  <si>
    <t>Списание ОС стоимостью до 40000 руб.</t>
  </si>
  <si>
    <t>Газ на технологические нужды</t>
  </si>
  <si>
    <t>Материалы на планово-предупредительные работы</t>
  </si>
  <si>
    <t>Услуги на промышленную безопасность</t>
  </si>
  <si>
    <t>услуги по разработке технич и эксплуатац документации</t>
  </si>
  <si>
    <t>полиграфические услуги</t>
  </si>
  <si>
    <t>Итого:</t>
  </si>
  <si>
    <t>Болотнинский участок</t>
  </si>
  <si>
    <t>Газораспределительная сеть  Новосибирской области Болотинского района</t>
  </si>
  <si>
    <t>ГРС г.Болотное</t>
  </si>
  <si>
    <t>п.Бор</t>
  </si>
  <si>
    <t>г.Болотное</t>
  </si>
  <si>
    <t>с.Дивинка</t>
  </si>
  <si>
    <t>с.Карасево</t>
  </si>
  <si>
    <t>использование радиочастот</t>
  </si>
  <si>
    <t>Аренда газопроводов прочих организаций</t>
  </si>
  <si>
    <t>услуги по предоставлению и обмену инф. и док. (услуги ЕО)</t>
  </si>
  <si>
    <t>г. Колпашево (Колпашевский участок)</t>
  </si>
  <si>
    <t>Газораспределительная сеть Томской области Колпашевского района</t>
  </si>
  <si>
    <t>ГРС с.Чажемто</t>
  </si>
  <si>
    <t>г.Колпашево</t>
  </si>
  <si>
    <t>с.Тогур</t>
  </si>
  <si>
    <t>Газ на собственные нужды</t>
  </si>
  <si>
    <t>Каргасокский участок</t>
  </si>
  <si>
    <t>Газораспределительная сеть Томской области Каргасокского района</t>
  </si>
  <si>
    <t>АГРС КС 'Вертикос'</t>
  </si>
  <si>
    <t>с.Вертикос</t>
  </si>
  <si>
    <t>ГРС Каргасок</t>
  </si>
  <si>
    <t>с.Каргасок</t>
  </si>
  <si>
    <t>ГРС п.Мыльджино</t>
  </si>
  <si>
    <t>с.Мыльджино</t>
  </si>
  <si>
    <t>Аренда газопроводов в системе единого оператора</t>
  </si>
  <si>
    <t>ГРС п.Каргасок</t>
  </si>
  <si>
    <t>п.Нефтяников</t>
  </si>
  <si>
    <t>с.Павлово</t>
  </si>
  <si>
    <t>Газораспределительная сеть Томской области Парабельского района</t>
  </si>
  <si>
    <t>КС 'Парабель'</t>
  </si>
  <si>
    <t>с.Бугры</t>
  </si>
  <si>
    <t>д.Костарево</t>
  </si>
  <si>
    <t>п.Кирзавод</t>
  </si>
  <si>
    <t>с.Парабель</t>
  </si>
  <si>
    <t>с.Толмачево</t>
  </si>
  <si>
    <t>Материалы на СМР</t>
  </si>
  <si>
    <t>Каргатский участок</t>
  </si>
  <si>
    <t>Газораспределительная сеть  Новосибирской области Каргатского района</t>
  </si>
  <si>
    <t>ГРС г.Каргат</t>
  </si>
  <si>
    <t>г.Каргат</t>
  </si>
  <si>
    <t>п.Кубанский</t>
  </si>
  <si>
    <t>с.Набережное</t>
  </si>
  <si>
    <t>с.Первотроицкое</t>
  </si>
  <si>
    <t>Кривошеинский участок</t>
  </si>
  <si>
    <t>Газораспределительная сеть Томской области Кривошеинского района</t>
  </si>
  <si>
    <t>КС 'Володино'</t>
  </si>
  <si>
    <t>с.Володино</t>
  </si>
  <si>
    <t>ГРС с.Кривошеино</t>
  </si>
  <si>
    <t>с.Кривошеино</t>
  </si>
  <si>
    <t>с.Новокривошеино</t>
  </si>
  <si>
    <t>Газораспределительная сеть Томской области Молчановского района</t>
  </si>
  <si>
    <t>ГРС с.Нарга</t>
  </si>
  <si>
    <t>с.Нарга</t>
  </si>
  <si>
    <t>ГРС с.Молчаново</t>
  </si>
  <si>
    <t>с.Молчаново</t>
  </si>
  <si>
    <t>Газораспределительная сеть Томской области Чаинского района</t>
  </si>
  <si>
    <t>ГРС с.Новоколомино</t>
  </si>
  <si>
    <t>с.Новоколомино</t>
  </si>
  <si>
    <t>с.Леботер</t>
  </si>
  <si>
    <t>Куйбышевский участок</t>
  </si>
  <si>
    <t>Газораспределительная сеть  Новосибирской области Убинского района</t>
  </si>
  <si>
    <t>ГРС с.Убинское</t>
  </si>
  <si>
    <t>с.Убинское</t>
  </si>
  <si>
    <t>Газораспределительная сеть  Новосибирской области Куйбышевского района</t>
  </si>
  <si>
    <t>ГРС г.Барабинск</t>
  </si>
  <si>
    <t>г.Барабинск</t>
  </si>
  <si>
    <t>ГРС г.Куйбышев</t>
  </si>
  <si>
    <t>г.Куйбышев</t>
  </si>
  <si>
    <t>с.Нагорное</t>
  </si>
  <si>
    <t>Маслянинский участок</t>
  </si>
  <si>
    <t>Газораспределительная сеть  Новосибирской области Маслянинского района</t>
  </si>
  <si>
    <t>ГРС п.Черепаново</t>
  </si>
  <si>
    <t>р.п.Маслянино</t>
  </si>
  <si>
    <t>Услуги по оформлению прав на земельные участки и объекты недвижимости</t>
  </si>
  <si>
    <t>Новокузнецкий участок</t>
  </si>
  <si>
    <t>Газораспределительная сеть  Кемеровской области Новокузнецкого района</t>
  </si>
  <si>
    <t>ГРС-1 г.Новокузнецк</t>
  </si>
  <si>
    <t>г.Новокузнецк</t>
  </si>
  <si>
    <t>ГРС-2 г.Новокузнецк</t>
  </si>
  <si>
    <t>Новосибирский участок</t>
  </si>
  <si>
    <t>Газораспределительная сеть г.Новосибирска</t>
  </si>
  <si>
    <t>ГPC-4 г.Новосибирск</t>
  </si>
  <si>
    <t>г.Новосибирск</t>
  </si>
  <si>
    <t>ГPC-2 г.Новосибирск</t>
  </si>
  <si>
    <t>Газораспределительная сеть Новосибирского района</t>
  </si>
  <si>
    <t>ГPC-5 г.Новосибирск</t>
  </si>
  <si>
    <t>г.Бердск</t>
  </si>
  <si>
    <t>п.Восход</t>
  </si>
  <si>
    <t>ГРС с.Kудряши</t>
  </si>
  <si>
    <t>с.Kудряши</t>
  </si>
  <si>
    <t>ГРС BHИИMБ</t>
  </si>
  <si>
    <t>р.п.Кольцово</t>
  </si>
  <si>
    <t>с.Матвеевка</t>
  </si>
  <si>
    <t>ГPC с.Толмачево</t>
  </si>
  <si>
    <t>г.Обь</t>
  </si>
  <si>
    <t>ГPC-6 г.Новосибирск</t>
  </si>
  <si>
    <t>с.Мочище</t>
  </si>
  <si>
    <t>ГРС с-з 'Заря'</t>
  </si>
  <si>
    <t>п.Плотниково</t>
  </si>
  <si>
    <t>п.Тулинский</t>
  </si>
  <si>
    <t>Газораспределительная сеть  Новосибирской области  Искитимского района</t>
  </si>
  <si>
    <t>Чернореченский цем.з-д</t>
  </si>
  <si>
    <t>г.Искитим</t>
  </si>
  <si>
    <t>с.Лебедевка</t>
  </si>
  <si>
    <t>п.Чернореченский</t>
  </si>
  <si>
    <t>Омский участок</t>
  </si>
  <si>
    <t>Газораспределительная сеть   г.Омска</t>
  </si>
  <si>
    <t>ГРС-4 г.Омск</t>
  </si>
  <si>
    <t>г.Омск</t>
  </si>
  <si>
    <t>ГРС-6 п.Береговой</t>
  </si>
  <si>
    <t>п.Ключи</t>
  </si>
  <si>
    <t>с. Чажемто (Колпашевский участок)</t>
  </si>
  <si>
    <t>с.Чажемто</t>
  </si>
  <si>
    <t>Северский участок</t>
  </si>
  <si>
    <t>Газораспределительная сеть Томской области ЗАТО Северска</t>
  </si>
  <si>
    <t>ГРС п.Самусь</t>
  </si>
  <si>
    <t>п.Самусь</t>
  </si>
  <si>
    <t>ГРС СХК</t>
  </si>
  <si>
    <t>г.Северск</t>
  </si>
  <si>
    <t>Служба наружных сетей г.Кемерово</t>
  </si>
  <si>
    <t>Газораспределительная сеть  г.Кемерова</t>
  </si>
  <si>
    <t>ГРС-1 г.Кемерово</t>
  </si>
  <si>
    <t>г.Кемерово</t>
  </si>
  <si>
    <t>ГРС-2 г.Кемерово</t>
  </si>
  <si>
    <t>ГРС-3 г.Кемерово'</t>
  </si>
  <si>
    <t>Газораспределительная сеть  Кемеровского района</t>
  </si>
  <si>
    <t>ГРС-3 г.Кемерово</t>
  </si>
  <si>
    <t>с.Андреевка</t>
  </si>
  <si>
    <t>д.Журавлево</t>
  </si>
  <si>
    <t>п.Кедровка</t>
  </si>
  <si>
    <t>ГРС-1 г.Кемерово'</t>
  </si>
  <si>
    <t>с.Мазурово</t>
  </si>
  <si>
    <t>п.Металлплощадка</t>
  </si>
  <si>
    <t>п.Новый</t>
  </si>
  <si>
    <t>д.Сухово</t>
  </si>
  <si>
    <t>п.Ясногорский</t>
  </si>
  <si>
    <t>Газораспределительная сеть  Кемеровской области Юргинского района</t>
  </si>
  <si>
    <t>ГРС п.Газовик</t>
  </si>
  <si>
    <t>г.Юрга</t>
  </si>
  <si>
    <t>СНС Томск</t>
  </si>
  <si>
    <t>Газораспределительная сеть г.Томска</t>
  </si>
  <si>
    <t>ГРС п.Апрель</t>
  </si>
  <si>
    <t>п.Апрель</t>
  </si>
  <si>
    <t>ГРС - 1, ГРС-2 г.Томск</t>
  </si>
  <si>
    <t>п.Бактин</t>
  </si>
  <si>
    <t>ГРГ с-з Чернореченский</t>
  </si>
  <si>
    <t>с.Дзержинское</t>
  </si>
  <si>
    <t>п.Просторный, п.Якорь</t>
  </si>
  <si>
    <t>ГРС, ГРС-2 г.Томск</t>
  </si>
  <si>
    <t>п.Сосновый Бор</t>
  </si>
  <si>
    <t>ГРС с-з Чернореченский</t>
  </si>
  <si>
    <t>с.Тимирязевское</t>
  </si>
  <si>
    <t>ГРС-1, ГРС-2 г.Томск</t>
  </si>
  <si>
    <t>г.Томск</t>
  </si>
  <si>
    <t>п.Светлый</t>
  </si>
  <si>
    <t>АГНКС г.Томск</t>
  </si>
  <si>
    <t>п.Залесье</t>
  </si>
  <si>
    <t>Газораспределительная сеть Томского района</t>
  </si>
  <si>
    <t>ГРС-3 п.Богашево</t>
  </si>
  <si>
    <t>п.Богашево</t>
  </si>
  <si>
    <t>ГРС с-з Чернореченский-АГРС 'Моряковский затон'</t>
  </si>
  <si>
    <t>д.Барабинка</t>
  </si>
  <si>
    <t>с.Борики</t>
  </si>
  <si>
    <t>п.Геологов</t>
  </si>
  <si>
    <t>п.Зональная Станция</t>
  </si>
  <si>
    <t>с.Зоркальцево</t>
  </si>
  <si>
    <t>с.Калтай</t>
  </si>
  <si>
    <t>п.Кисловка</t>
  </si>
  <si>
    <t>п.Кайдаловка</t>
  </si>
  <si>
    <t>п.Кафтанчиково</t>
  </si>
  <si>
    <t>с.Лучаново</t>
  </si>
  <si>
    <t>с.Лоскутово</t>
  </si>
  <si>
    <t>п.Моряковский затон</t>
  </si>
  <si>
    <t>с.Некрасово</t>
  </si>
  <si>
    <t>д.Нелюбино</t>
  </si>
  <si>
    <t>с.Поросино</t>
  </si>
  <si>
    <t>д.Петрово</t>
  </si>
  <si>
    <t>с.Рыбалово</t>
  </si>
  <si>
    <t>п.Синий Утес</t>
  </si>
  <si>
    <t>п.Холмы</t>
  </si>
  <si>
    <t>д.Черная Речка</t>
  </si>
  <si>
    <t>с.Корнилово</t>
  </si>
  <si>
    <t>п.Молодежный</t>
  </si>
  <si>
    <t>п.Мирный</t>
  </si>
  <si>
    <t>д.Воронино</t>
  </si>
  <si>
    <t>с.Малиновска</t>
  </si>
  <si>
    <t>ст.Копылово</t>
  </si>
  <si>
    <t>Татарский участок</t>
  </si>
  <si>
    <t>Газораспределительная сеть  Новосибирской области  Татарского района</t>
  </si>
  <si>
    <t>ГРС-17 'Ивановская</t>
  </si>
  <si>
    <t>с.Ивановка</t>
  </si>
  <si>
    <t>с.Новопервомайское</t>
  </si>
  <si>
    <t>Управление по Иркутской области</t>
  </si>
  <si>
    <t>Газораспределительная сеть   Иркутская область Братского района</t>
  </si>
  <si>
    <t>ГРС 45 мкр. г.Братска</t>
  </si>
  <si>
    <t>г.Братск</t>
  </si>
  <si>
    <t>п.Зяба</t>
  </si>
  <si>
    <t>Шегарский участок</t>
  </si>
  <si>
    <t>Газораспределительная сеть Томской области Кожевниковского района</t>
  </si>
  <si>
    <t>ГРС с.Мельниково ССК</t>
  </si>
  <si>
    <t>с.Аркадьево</t>
  </si>
  <si>
    <t>с.Десятово</t>
  </si>
  <si>
    <t>с.Кожевниково</t>
  </si>
  <si>
    <t>с.Новопокровка</t>
  </si>
  <si>
    <t>с.Сафроновка</t>
  </si>
  <si>
    <t>Газораспределительная сеть Томской области Шегарского района</t>
  </si>
  <si>
    <t>с.Агрогородок</t>
  </si>
  <si>
    <t>ГРС с-з Гигант с.Каргала</t>
  </si>
  <si>
    <t>с.Каргала</t>
  </si>
  <si>
    <t>с.Мельниково</t>
  </si>
  <si>
    <t>с.Нащеково</t>
  </si>
  <si>
    <t>прочие услуги по ПИР</t>
  </si>
  <si>
    <t>Страхование автомобилей по КАСКО</t>
  </si>
  <si>
    <t>Текущий ремонт других видов ОС</t>
  </si>
  <si>
    <t>Капитальный ремонт  зданий и сооружений</t>
  </si>
  <si>
    <t>Текущий ремонт  зданий и сооружений</t>
  </si>
  <si>
    <t>Электроэнергия  на бытовые нужды</t>
  </si>
  <si>
    <t>Техническое обслуживание  электрооборудование, оргтехника</t>
  </si>
  <si>
    <t>Капитальный ремонт  машин и оборудования</t>
  </si>
  <si>
    <t>Электроэнергия  на ЭХЗ</t>
  </si>
  <si>
    <t>Текущий ремонт  машин и оборудования</t>
  </si>
  <si>
    <t>Техническое обслуживание  диагностирование газораспределительных сетей</t>
  </si>
  <si>
    <t>Капитальный ремонт  газопроводов</t>
  </si>
  <si>
    <t>Текущий ремонт  газопроводов</t>
  </si>
  <si>
    <t>Капитальный ремонт  других видов ОС</t>
  </si>
  <si>
    <t>Текущий ремонт  измерительных приборов</t>
  </si>
  <si>
    <t>Техническое обслуживание  автотраспорта</t>
  </si>
  <si>
    <t>Аренда газопроводов ООО "Газпром газораспределение"</t>
  </si>
  <si>
    <t>Капитальный ремонт измерительных приборов</t>
  </si>
  <si>
    <t>"прямые закупки"</t>
  </si>
  <si>
    <t>Материалы на текущий ремонт  газопроводов</t>
  </si>
  <si>
    <t>Материалы на текущий ремонт  зданий и сооружений</t>
  </si>
  <si>
    <t>Страхование автомобилей по ОСАГО</t>
  </si>
  <si>
    <t>"открытые запросы-предложения"</t>
  </si>
  <si>
    <t>Техническое обслуживание газопроводов</t>
  </si>
  <si>
    <t>Услуги по поверке контрольно-измерительных приборов</t>
  </si>
  <si>
    <t>Стоимость приобретаемых товаров (работ, услуг) отдельно по каждому виду (группе) товаров, 
необходимых для оказания услуг по транспортировке газа по газораспределительным сетям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</si>
</sst>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1" x14ac:knownFonts="1">
    <font>
      <sz val="8"/>
      <name val="Arial"/>
    </font>
    <font>
      <sz val="9"/>
      <color rgb="FF000000"/>
      <name val="Arial"/>
      <family val="2"/>
    </font>
    <font>
      <sz val="9"/>
      <color rgb="FF000000"/>
      <name val="Times New Roman"/>
    </font>
    <font>
      <sz val="12"/>
      <color rgb="FF000000"/>
      <name val="Times New Roman"/>
    </font>
    <font>
      <b/>
      <sz val="12"/>
      <color rgb="FF000000"/>
      <name val="Times New Roman"/>
    </font>
    <font>
      <i/>
      <sz val="9"/>
      <color rgb="FF000000"/>
      <name val="Arial"/>
      <family val="2"/>
    </font>
    <font>
      <b/>
      <i/>
      <sz val="9"/>
      <color rgb="FF000000"/>
      <name val="Arial"/>
      <family val="2"/>
    </font>
    <font>
      <b/>
      <sz val="14"/>
      <name val="Arial"/>
      <family val="2"/>
    </font>
    <font>
      <b/>
      <sz val="14"/>
      <color rgb="FF000000"/>
      <name val="Arial"/>
      <family val="2"/>
    </font>
    <font>
      <sz val="8"/>
      <color rgb="FF000000"/>
      <name val="Times New Roman"/>
    </font>
    <font>
      <b/>
      <sz val="11"/>
      <color rgb="FF000000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/>
    </xf>
    <xf numFmtId="1" fontId="6" fillId="2" borderId="10" xfId="0" applyNumberFormat="1" applyFont="1" applyFill="1" applyBorder="1" applyAlignment="1">
      <alignment horizontal="center"/>
    </xf>
    <xf numFmtId="1" fontId="2" fillId="2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center" vertical="center" wrapText="1"/>
    </xf>
    <xf numFmtId="2" fontId="2" fillId="2" borderId="11" xfId="0" applyNumberFormat="1" applyFont="1" applyFill="1" applyBorder="1" applyAlignment="1">
      <alignment horizontal="center" vertical="center" wrapText="1"/>
    </xf>
    <xf numFmtId="164" fontId="2" fillId="2" borderId="11" xfId="0" applyNumberFormat="1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left" vertical="center" wrapText="1"/>
    </xf>
    <xf numFmtId="0" fontId="10" fillId="2" borderId="13" xfId="0" applyFont="1" applyFill="1" applyBorder="1" applyAlignment="1">
      <alignment horizontal="left" vertical="center" wrapText="1"/>
    </xf>
    <xf numFmtId="2" fontId="10" fillId="2" borderId="11" xfId="0" applyNumberFormat="1" applyFont="1" applyFill="1" applyBorder="1" applyAlignment="1">
      <alignment horizontal="center" vertical="center" wrapText="1"/>
    </xf>
    <xf numFmtId="164" fontId="10" fillId="2" borderId="11" xfId="0" applyNumberFormat="1" applyFont="1" applyFill="1" applyBorder="1" applyAlignment="1">
      <alignment horizontal="center" vertical="center" wrapText="1"/>
    </xf>
    <xf numFmtId="4" fontId="10" fillId="2" borderId="11" xfId="0" applyNumberFormat="1" applyFont="1" applyFill="1" applyBorder="1" applyAlignment="1">
      <alignment horizontal="center" vertical="center" wrapText="1"/>
    </xf>
    <xf numFmtId="4" fontId="2" fillId="2" borderId="11" xfId="0" applyNumberFormat="1" applyFont="1" applyFill="1" applyBorder="1" applyAlignment="1">
      <alignment horizontal="center" vertical="center" wrapText="1"/>
    </xf>
    <xf numFmtId="165" fontId="10" fillId="2" borderId="11" xfId="0" applyNumberFormat="1" applyFont="1" applyFill="1" applyBorder="1" applyAlignment="1">
      <alignment horizontal="center" vertical="center" wrapText="1"/>
    </xf>
    <xf numFmtId="3" fontId="10" fillId="2" borderId="11" xfId="0" applyNumberFormat="1" applyFont="1" applyFill="1" applyBorder="1" applyAlignment="1">
      <alignment horizontal="center" vertical="center" wrapText="1"/>
    </xf>
    <xf numFmtId="1" fontId="10" fillId="2" borderId="11" xfId="0" applyNumberFormat="1" applyFont="1" applyFill="1" applyBorder="1" applyAlignment="1">
      <alignment horizontal="center" vertical="center" wrapText="1"/>
    </xf>
    <xf numFmtId="165" fontId="2" fillId="2" borderId="11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2" fillId="0" borderId="1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64" fontId="10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2" fontId="10" fillId="0" borderId="11" xfId="0" applyNumberFormat="1" applyFont="1" applyFill="1" applyBorder="1" applyAlignment="1">
      <alignment horizontal="center" vertical="center" wrapText="1"/>
    </xf>
    <xf numFmtId="165" fontId="2" fillId="0" borderId="11" xfId="0" applyNumberFormat="1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89;&#1082;&#1088;&#1099;&#1090;&#1080;&#1077;%20&#1080;&#1085;&#1092;&#1086;&#1088;&#1084;&#1072;&#1094;&#1080;&#1080;/2016/&#1060;&#1040;&#1057;-893%20&#1054;%20&#1057;&#1087;&#1086;&#1089;&#1086;&#1073;&#1072;&#1093;/2%20&#1082;&#1074;&#1072;&#1088;&#1090;&#1072;&#1083;/&#1054;%20&#1089;&#1087;&#1086;&#1089;&#1086;&#1073;&#1072;&#1093;%20&#1087;&#1088;&#1080;&#1086;&#1073;&#1088;&#1077;&#1090;&#1077;&#1085;&#1080;&#1103;,%20&#1089;&#1090;&#1086;&#1080;&#1084;&#1086;&#1089;&#1090;&#1080;%20&#1080;%20&#1086;&#1073;&#1098;&#1077;&#1084;&#1072;&#1093;%20&#1090;&#1086;&#1074;&#1072;&#1088;&#1086;&#1074;_&#1058;&#1088;&#1072;&#1085;&#1089;&#1087;_&#1043;&#1056;&#1057;_1&#1087;&#1075;_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6">
          <cell r="E16" t="str">
            <v>Техническое обслуживание  автотранспорта</v>
          </cell>
          <cell r="F16" t="str">
            <v>тыс. руб.</v>
          </cell>
          <cell r="G16">
            <v>0.72</v>
          </cell>
          <cell r="H16">
            <v>1.05</v>
          </cell>
          <cell r="I16">
            <v>0.6</v>
          </cell>
          <cell r="J16">
            <v>2.37</v>
          </cell>
          <cell r="K16">
            <v>1.1299999999999999</v>
          </cell>
          <cell r="L16">
            <v>1.17</v>
          </cell>
          <cell r="M16">
            <v>-0.03</v>
          </cell>
          <cell r="N16">
            <v>2.27</v>
          </cell>
          <cell r="O16">
            <v>4.6399999999999997</v>
          </cell>
          <cell r="P16" t="str">
            <v>"открытые запросы-предложения"</v>
          </cell>
        </row>
        <row r="17">
          <cell r="E17" t="str">
            <v>Страхование автомобилей по КАСКО</v>
          </cell>
          <cell r="F17" t="str">
            <v>тыс. руб.</v>
          </cell>
          <cell r="G17">
            <v>0.36</v>
          </cell>
          <cell r="H17">
            <v>0.3</v>
          </cell>
          <cell r="I17">
            <v>0.34</v>
          </cell>
          <cell r="J17">
            <v>1</v>
          </cell>
          <cell r="K17">
            <v>0.3</v>
          </cell>
          <cell r="L17">
            <v>0.24</v>
          </cell>
          <cell r="M17">
            <v>0.04</v>
          </cell>
          <cell r="N17">
            <v>0.57999999999999996</v>
          </cell>
          <cell r="O17">
            <v>1.58</v>
          </cell>
          <cell r="P17" t="str">
            <v>"открытые запросы-предложения"</v>
          </cell>
        </row>
        <row r="18">
          <cell r="E18" t="str">
            <v>Аренда газопроводов ООО "Газпром газораспределение"</v>
          </cell>
          <cell r="F18" t="str">
            <v>тыс. руб.</v>
          </cell>
          <cell r="G18">
            <v>8.4</v>
          </cell>
          <cell r="H18">
            <v>8.4</v>
          </cell>
          <cell r="I18">
            <v>8.4600000000000009</v>
          </cell>
          <cell r="J18">
            <v>25.26</v>
          </cell>
          <cell r="K18">
            <v>8.43</v>
          </cell>
          <cell r="L18">
            <v>8.43</v>
          </cell>
          <cell r="M18">
            <v>8.43</v>
          </cell>
          <cell r="N18">
            <v>25.29</v>
          </cell>
          <cell r="O18">
            <v>50.55</v>
          </cell>
          <cell r="P18" t="str">
            <v>"прямые закупки"</v>
          </cell>
        </row>
        <row r="19">
          <cell r="E19" t="str">
            <v>Аренда муниципальных сетей</v>
          </cell>
          <cell r="F19" t="str">
            <v>тыс. руб.</v>
          </cell>
          <cell r="G19">
            <v>1.4</v>
          </cell>
          <cell r="H19">
            <v>1.4</v>
          </cell>
          <cell r="I19">
            <v>1.4</v>
          </cell>
          <cell r="J19">
            <v>4.2</v>
          </cell>
          <cell r="K19">
            <v>1.4</v>
          </cell>
          <cell r="L19">
            <v>1.4</v>
          </cell>
          <cell r="M19">
            <v>1.4</v>
          </cell>
          <cell r="N19">
            <v>4.2</v>
          </cell>
          <cell r="O19">
            <v>8.4</v>
          </cell>
          <cell r="P19" t="str">
            <v>"прямые закупки"</v>
          </cell>
        </row>
        <row r="20">
          <cell r="E20" t="str">
            <v>Аренда помещений</v>
          </cell>
          <cell r="F20" t="str">
            <v>тыс. руб.</v>
          </cell>
          <cell r="G20">
            <v>19.079999999999998</v>
          </cell>
          <cell r="H20">
            <v>17.89</v>
          </cell>
          <cell r="I20">
            <v>17.21</v>
          </cell>
          <cell r="J20">
            <v>54.18</v>
          </cell>
          <cell r="K20">
            <v>17.72</v>
          </cell>
          <cell r="L20">
            <v>16.350000000000001</v>
          </cell>
          <cell r="M20">
            <v>14.19</v>
          </cell>
          <cell r="N20">
            <v>48.26</v>
          </cell>
          <cell r="O20">
            <v>102.44</v>
          </cell>
          <cell r="P20" t="str">
            <v>"открытые запросы-предложения"</v>
          </cell>
        </row>
        <row r="21">
          <cell r="E21" t="str">
            <v>Аренда транспорта</v>
          </cell>
          <cell r="F21" t="str">
            <v>тыс. руб.</v>
          </cell>
          <cell r="G21">
            <v>0.37</v>
          </cell>
          <cell r="H21">
            <v>0.32</v>
          </cell>
          <cell r="I21">
            <v>0.35</v>
          </cell>
          <cell r="J21">
            <v>1.04</v>
          </cell>
          <cell r="K21">
            <v>0.33</v>
          </cell>
          <cell r="L21">
            <v>0.26</v>
          </cell>
          <cell r="M21">
            <v>0.04</v>
          </cell>
          <cell r="N21">
            <v>0.63</v>
          </cell>
          <cell r="O21">
            <v>1.67</v>
          </cell>
          <cell r="P21" t="str">
            <v>"открытые запросы-предложения"</v>
          </cell>
        </row>
        <row r="22">
          <cell r="E22" t="str">
            <v>Водоснабжение</v>
          </cell>
          <cell r="F22" t="str">
            <v>тыс. руб.</v>
          </cell>
          <cell r="G22">
            <v>0.06</v>
          </cell>
          <cell r="H22">
            <v>0.04</v>
          </cell>
          <cell r="I22">
            <v>0.03</v>
          </cell>
          <cell r="J22">
            <v>0.13</v>
          </cell>
          <cell r="K22">
            <v>0.04</v>
          </cell>
          <cell r="L22">
            <v>0.03</v>
          </cell>
          <cell r="N22">
            <v>7.0000000000000007E-2</v>
          </cell>
          <cell r="O22">
            <v>0.2</v>
          </cell>
          <cell r="P22" t="str">
            <v>"прямые закупки"</v>
          </cell>
        </row>
        <row r="23">
          <cell r="E23" t="str">
            <v>Вывоз ТБО и прочие коммунальные</v>
          </cell>
          <cell r="F23" t="str">
            <v>тыс. руб.</v>
          </cell>
          <cell r="G23">
            <v>0.11</v>
          </cell>
          <cell r="H23">
            <v>0.1</v>
          </cell>
          <cell r="I23">
            <v>7.0000000000000007E-2</v>
          </cell>
          <cell r="J23">
            <v>0.28000000000000003</v>
          </cell>
          <cell r="K23">
            <v>0.08</v>
          </cell>
          <cell r="L23">
            <v>7.0000000000000007E-2</v>
          </cell>
          <cell r="M23">
            <v>7.0000000000000007E-2</v>
          </cell>
          <cell r="N23">
            <v>0.22</v>
          </cell>
          <cell r="O23">
            <v>0.5</v>
          </cell>
          <cell r="P23" t="str">
            <v>"открытые запросы-предложения"</v>
          </cell>
        </row>
        <row r="24">
          <cell r="E24" t="str">
            <v>ГСМ</v>
          </cell>
          <cell r="F24" t="str">
            <v>тыс. руб.</v>
          </cell>
          <cell r="G24">
            <v>9.35</v>
          </cell>
          <cell r="H24">
            <v>9.65</v>
          </cell>
          <cell r="I24">
            <v>10.73</v>
          </cell>
          <cell r="J24">
            <v>29.73</v>
          </cell>
          <cell r="K24">
            <v>8.4499999999999993</v>
          </cell>
          <cell r="L24">
            <v>7.21</v>
          </cell>
          <cell r="M24">
            <v>5.65</v>
          </cell>
          <cell r="N24">
            <v>21.31</v>
          </cell>
          <cell r="O24">
            <v>51.04</v>
          </cell>
          <cell r="P24" t="str">
            <v>"открытые запросы-предложения"</v>
          </cell>
        </row>
        <row r="25">
          <cell r="E25" t="str">
            <v>Текущий ремонт других видов ОС</v>
          </cell>
          <cell r="F25" t="str">
            <v>тыс. руб.</v>
          </cell>
          <cell r="G25">
            <v>0.02</v>
          </cell>
          <cell r="H25">
            <v>0.06</v>
          </cell>
          <cell r="I25">
            <v>0.08</v>
          </cell>
          <cell r="J25">
            <v>0.16</v>
          </cell>
          <cell r="K25">
            <v>0.06</v>
          </cell>
          <cell r="L25">
            <v>0.02</v>
          </cell>
          <cell r="M25">
            <v>0.01</v>
          </cell>
          <cell r="N25">
            <v>0.09</v>
          </cell>
          <cell r="O25">
            <v>0.25</v>
          </cell>
          <cell r="P25" t="str">
            <v>"открытые запросы-предложения"</v>
          </cell>
        </row>
        <row r="26">
          <cell r="E26" t="str">
            <v>Запасные части и материалы для а/м</v>
          </cell>
          <cell r="F26" t="str">
            <v>тыс. руб.</v>
          </cell>
          <cell r="G26">
            <v>0.02</v>
          </cell>
          <cell r="H26">
            <v>0.56999999999999995</v>
          </cell>
          <cell r="I26">
            <v>0.99</v>
          </cell>
          <cell r="J26">
            <v>1.58</v>
          </cell>
          <cell r="K26">
            <v>0.56999999999999995</v>
          </cell>
          <cell r="L26">
            <v>0.26</v>
          </cell>
          <cell r="M26">
            <v>0.02</v>
          </cell>
          <cell r="N26">
            <v>0.85</v>
          </cell>
          <cell r="O26">
            <v>2.4300000000000002</v>
          </cell>
          <cell r="P26" t="str">
            <v>"открытые запросы-предложения"</v>
          </cell>
        </row>
        <row r="27">
          <cell r="E27" t="str">
            <v>Текущий ремонт  зданий и сооружений</v>
          </cell>
          <cell r="F27" t="str">
            <v>тыс. руб.</v>
          </cell>
          <cell r="G27">
            <v>0.32</v>
          </cell>
          <cell r="J27">
            <v>0.32</v>
          </cell>
          <cell r="K27">
            <v>0.36</v>
          </cell>
          <cell r="L27">
            <v>1.45</v>
          </cell>
          <cell r="N27">
            <v>1.81</v>
          </cell>
          <cell r="O27">
            <v>2.13</v>
          </cell>
          <cell r="P27" t="str">
            <v>"открытые запросы-предложения"</v>
          </cell>
        </row>
        <row r="28">
          <cell r="E28" t="str">
            <v>Материалы на текущий ремонт  зданий и сооружений</v>
          </cell>
          <cell r="F28" t="str">
            <v>тыс. руб.</v>
          </cell>
          <cell r="G28">
            <v>0.26</v>
          </cell>
          <cell r="H28">
            <v>0.45</v>
          </cell>
          <cell r="I28">
            <v>0.02</v>
          </cell>
          <cell r="J28">
            <v>0.73</v>
          </cell>
          <cell r="K28">
            <v>0.17</v>
          </cell>
          <cell r="M28">
            <v>0.01</v>
          </cell>
          <cell r="N28">
            <v>0.18</v>
          </cell>
          <cell r="O28">
            <v>0.91</v>
          </cell>
          <cell r="P28" t="str">
            <v>"открытые запросы-предложения"</v>
          </cell>
        </row>
        <row r="29">
          <cell r="E29" t="str">
            <v>Капитальный ремонт  зданий и сооружений</v>
          </cell>
          <cell r="F29" t="str">
            <v>тыс. руб.</v>
          </cell>
          <cell r="G29">
            <v>0.46</v>
          </cell>
          <cell r="I29">
            <v>0.85</v>
          </cell>
          <cell r="J29">
            <v>1.31</v>
          </cell>
          <cell r="K29">
            <v>0.52</v>
          </cell>
          <cell r="M29">
            <v>0.03</v>
          </cell>
          <cell r="N29">
            <v>0.55000000000000004</v>
          </cell>
          <cell r="O29">
            <v>1.86</v>
          </cell>
          <cell r="P29" t="str">
            <v>"открытые запросы-предложения"</v>
          </cell>
        </row>
        <row r="30">
          <cell r="E30" t="str">
            <v>Информационно-вычислительные услуги</v>
          </cell>
          <cell r="F30" t="str">
            <v>тыс. руб.</v>
          </cell>
          <cell r="G30">
            <v>1</v>
          </cell>
          <cell r="H30">
            <v>0.33</v>
          </cell>
          <cell r="I30">
            <v>1.88</v>
          </cell>
          <cell r="J30">
            <v>3.21</v>
          </cell>
          <cell r="K30">
            <v>0.5</v>
          </cell>
          <cell r="L30">
            <v>0.41</v>
          </cell>
          <cell r="M30">
            <v>0.17</v>
          </cell>
          <cell r="N30">
            <v>1.08</v>
          </cell>
          <cell r="O30">
            <v>4.29</v>
          </cell>
          <cell r="P30" t="str">
            <v>"открытые запросы-предложения"</v>
          </cell>
        </row>
        <row r="31">
          <cell r="E31" t="str">
            <v>Канализирование сточных вод</v>
          </cell>
          <cell r="F31" t="str">
            <v>тыс. руб.</v>
          </cell>
          <cell r="G31">
            <v>0.03</v>
          </cell>
          <cell r="H31">
            <v>0.02</v>
          </cell>
          <cell r="I31">
            <v>0.01</v>
          </cell>
          <cell r="J31">
            <v>0.06</v>
          </cell>
          <cell r="K31">
            <v>0.03</v>
          </cell>
          <cell r="L31">
            <v>0.02</v>
          </cell>
          <cell r="N31">
            <v>0.05</v>
          </cell>
          <cell r="O31">
            <v>0.11</v>
          </cell>
          <cell r="P31" t="str">
            <v>"открытые запросы-предложения"</v>
          </cell>
        </row>
        <row r="32">
          <cell r="E32" t="str">
            <v>Комиссионные сборы по посредническим договорам</v>
          </cell>
          <cell r="F32" t="str">
            <v>тыс. руб.</v>
          </cell>
          <cell r="G32">
            <v>0.01</v>
          </cell>
          <cell r="H32">
            <v>0.01</v>
          </cell>
          <cell r="I32">
            <v>0.21</v>
          </cell>
          <cell r="J32">
            <v>0.23</v>
          </cell>
          <cell r="K32">
            <v>0.28999999999999998</v>
          </cell>
          <cell r="L32">
            <v>0.32</v>
          </cell>
          <cell r="N32">
            <v>0.61</v>
          </cell>
          <cell r="O32">
            <v>0.84</v>
          </cell>
          <cell r="P32" t="str">
            <v>"открытые запросы-предложения"</v>
          </cell>
        </row>
        <row r="33">
          <cell r="E33" t="str">
            <v>Консультационные услуги</v>
          </cell>
          <cell r="F33" t="str">
            <v>тыс. руб.</v>
          </cell>
          <cell r="G33">
            <v>0.28000000000000003</v>
          </cell>
          <cell r="H33">
            <v>0.22</v>
          </cell>
          <cell r="I33">
            <v>0.56000000000000005</v>
          </cell>
          <cell r="J33">
            <v>1.06</v>
          </cell>
          <cell r="K33">
            <v>1.32</v>
          </cell>
          <cell r="L33">
            <v>0.46</v>
          </cell>
          <cell r="M33">
            <v>-0.01</v>
          </cell>
          <cell r="N33">
            <v>1.77</v>
          </cell>
          <cell r="O33">
            <v>2.83</v>
          </cell>
          <cell r="P33" t="str">
            <v>"открытые запросы-предложения"</v>
          </cell>
        </row>
        <row r="34">
          <cell r="E34" t="str">
            <v>Материалы на содержание зданий и на хоз.нужды</v>
          </cell>
          <cell r="F34" t="str">
            <v>тыс. руб.</v>
          </cell>
          <cell r="G34">
            <v>7.0000000000000007E-2</v>
          </cell>
          <cell r="H34">
            <v>0.49</v>
          </cell>
          <cell r="I34">
            <v>0.1</v>
          </cell>
          <cell r="J34">
            <v>0.66</v>
          </cell>
          <cell r="K34">
            <v>0.2</v>
          </cell>
          <cell r="L34">
            <v>0.01</v>
          </cell>
          <cell r="M34">
            <v>0.01</v>
          </cell>
          <cell r="N34">
            <v>0.22</v>
          </cell>
          <cell r="O34">
            <v>0.88</v>
          </cell>
          <cell r="P34" t="str">
            <v>"открытые запросы-предложения"</v>
          </cell>
        </row>
        <row r="35">
          <cell r="E35" t="str">
            <v>Медицинское страхование</v>
          </cell>
          <cell r="F35" t="str">
            <v>тыс. руб.</v>
          </cell>
          <cell r="G35">
            <v>1.7</v>
          </cell>
          <cell r="H35">
            <v>1.49</v>
          </cell>
          <cell r="I35">
            <v>1.52</v>
          </cell>
          <cell r="J35">
            <v>4.71</v>
          </cell>
          <cell r="K35">
            <v>1.43</v>
          </cell>
          <cell r="L35">
            <v>1.37</v>
          </cell>
          <cell r="M35">
            <v>1.17</v>
          </cell>
          <cell r="N35">
            <v>3.97</v>
          </cell>
          <cell r="O35">
            <v>8.68</v>
          </cell>
          <cell r="P35" t="str">
            <v>"открытые запросы-предложения"</v>
          </cell>
        </row>
        <row r="36">
          <cell r="E36" t="str">
            <v>Электроэнергия  на бытовые нужды</v>
          </cell>
          <cell r="F36" t="str">
            <v>тыс. руб.</v>
          </cell>
          <cell r="G36">
            <v>0.39</v>
          </cell>
          <cell r="H36">
            <v>0.27</v>
          </cell>
          <cell r="I36">
            <v>0.27</v>
          </cell>
          <cell r="J36">
            <v>0.93</v>
          </cell>
          <cell r="K36">
            <v>0.22</v>
          </cell>
          <cell r="M36">
            <v>0.03</v>
          </cell>
          <cell r="N36">
            <v>0.25</v>
          </cell>
          <cell r="O36">
            <v>1.18</v>
          </cell>
          <cell r="P36" t="str">
            <v>"прямые закупки"</v>
          </cell>
        </row>
        <row r="37">
          <cell r="E37" t="str">
            <v>Страхование автомобилей по ОСАГО</v>
          </cell>
          <cell r="F37" t="str">
            <v>тыс. руб.</v>
          </cell>
          <cell r="G37">
            <v>0.86</v>
          </cell>
          <cell r="H37">
            <v>0.76</v>
          </cell>
          <cell r="I37">
            <v>0.79</v>
          </cell>
          <cell r="J37">
            <v>2.41</v>
          </cell>
          <cell r="K37">
            <v>0.77</v>
          </cell>
          <cell r="L37">
            <v>0.76</v>
          </cell>
          <cell r="M37">
            <v>0.62</v>
          </cell>
          <cell r="N37">
            <v>2.15</v>
          </cell>
          <cell r="O37">
            <v>4.5599999999999996</v>
          </cell>
          <cell r="P37" t="str">
            <v>"открытые запросы-предложения"</v>
          </cell>
        </row>
        <row r="38">
          <cell r="E38" t="str">
            <v>Охрана труда</v>
          </cell>
          <cell r="F38" t="str">
            <v>тыс. руб.</v>
          </cell>
          <cell r="G38">
            <v>0.44</v>
          </cell>
          <cell r="H38">
            <v>0.4</v>
          </cell>
          <cell r="I38">
            <v>0.35</v>
          </cell>
          <cell r="J38">
            <v>1.19</v>
          </cell>
          <cell r="K38">
            <v>0.36</v>
          </cell>
          <cell r="L38">
            <v>0.25</v>
          </cell>
          <cell r="M38">
            <v>0.3</v>
          </cell>
          <cell r="N38">
            <v>0.91</v>
          </cell>
          <cell r="O38">
            <v>2.1</v>
          </cell>
          <cell r="P38" t="str">
            <v>"прямые закупки"</v>
          </cell>
        </row>
        <row r="39">
          <cell r="E39" t="str">
            <v>Подготовка кадров</v>
          </cell>
          <cell r="F39" t="str">
            <v>тыс. руб.</v>
          </cell>
          <cell r="G39">
            <v>0.02</v>
          </cell>
          <cell r="I39">
            <v>7.0000000000000007E-2</v>
          </cell>
          <cell r="J39">
            <v>0.09</v>
          </cell>
          <cell r="K39">
            <v>0.51</v>
          </cell>
          <cell r="L39">
            <v>0.02</v>
          </cell>
          <cell r="N39">
            <v>0.53</v>
          </cell>
          <cell r="O39">
            <v>0.62</v>
          </cell>
          <cell r="P39" t="str">
            <v>"прямые закупки"</v>
          </cell>
        </row>
        <row r="40">
          <cell r="E40" t="str">
            <v>Программные продукты</v>
          </cell>
          <cell r="F40" t="str">
            <v>тыс. руб.</v>
          </cell>
          <cell r="G40">
            <v>1.45</v>
          </cell>
          <cell r="H40">
            <v>1.1299999999999999</v>
          </cell>
          <cell r="I40">
            <v>1.26</v>
          </cell>
          <cell r="J40">
            <v>3.84</v>
          </cell>
          <cell r="K40">
            <v>1.0900000000000001</v>
          </cell>
          <cell r="L40">
            <v>0.73</v>
          </cell>
          <cell r="M40">
            <v>0.2</v>
          </cell>
          <cell r="N40">
            <v>2.02</v>
          </cell>
          <cell r="O40">
            <v>5.86</v>
          </cell>
          <cell r="P40" t="str">
            <v>"открытые запросы-предложения"</v>
          </cell>
        </row>
        <row r="41">
          <cell r="E41" t="str">
            <v>Прочая аренда</v>
          </cell>
          <cell r="F41" t="str">
            <v>тыс. руб.</v>
          </cell>
          <cell r="G41">
            <v>0.1</v>
          </cell>
          <cell r="H41">
            <v>0.08</v>
          </cell>
          <cell r="I41">
            <v>7.0000000000000007E-2</v>
          </cell>
          <cell r="J41">
            <v>0.25</v>
          </cell>
          <cell r="K41">
            <v>0.08</v>
          </cell>
          <cell r="L41">
            <v>0.06</v>
          </cell>
          <cell r="M41">
            <v>0.01</v>
          </cell>
          <cell r="N41">
            <v>0.15</v>
          </cell>
          <cell r="O41">
            <v>0.4</v>
          </cell>
          <cell r="P41" t="str">
            <v>"открытые запросы-предложения"</v>
          </cell>
        </row>
        <row r="42">
          <cell r="E42" t="str">
            <v>Прочие</v>
          </cell>
          <cell r="F42" t="str">
            <v>тыс. руб.</v>
          </cell>
          <cell r="G42">
            <v>0.13</v>
          </cell>
          <cell r="J42">
            <v>0.13</v>
          </cell>
          <cell r="O42">
            <v>0.13</v>
          </cell>
          <cell r="P42" t="str">
            <v>"открытые запросы-предложения"</v>
          </cell>
        </row>
        <row r="43">
          <cell r="E43" t="str">
            <v>Спецодежда</v>
          </cell>
          <cell r="F43" t="str">
            <v>тыс. руб.</v>
          </cell>
          <cell r="G43">
            <v>10.44</v>
          </cell>
          <cell r="H43">
            <v>12.47</v>
          </cell>
          <cell r="I43">
            <v>10.83</v>
          </cell>
          <cell r="J43">
            <v>33.74</v>
          </cell>
          <cell r="K43">
            <v>11.05</v>
          </cell>
          <cell r="L43">
            <v>11.17</v>
          </cell>
          <cell r="M43">
            <v>10.9</v>
          </cell>
          <cell r="N43">
            <v>33.119999999999997</v>
          </cell>
          <cell r="O43">
            <v>66.86</v>
          </cell>
          <cell r="P43" t="str">
            <v>"открытые запросы-предложения"</v>
          </cell>
        </row>
        <row r="44">
          <cell r="E44" t="str">
            <v>Страхование гражданской ответственности организации</v>
          </cell>
          <cell r="F44" t="str">
            <v>тыс. руб.</v>
          </cell>
          <cell r="G44">
            <v>2.97</v>
          </cell>
          <cell r="H44">
            <v>2.78</v>
          </cell>
          <cell r="I44">
            <v>2.97</v>
          </cell>
          <cell r="J44">
            <v>8.7200000000000006</v>
          </cell>
          <cell r="K44">
            <v>2.87</v>
          </cell>
          <cell r="L44">
            <v>2.97</v>
          </cell>
          <cell r="M44">
            <v>2.87</v>
          </cell>
          <cell r="N44">
            <v>8.7100000000000009</v>
          </cell>
          <cell r="O44">
            <v>17.43</v>
          </cell>
          <cell r="P44" t="str">
            <v>"открытые запросы-предложения"</v>
          </cell>
        </row>
        <row r="45">
          <cell r="E45" t="str">
            <v>Страхование имущества</v>
          </cell>
          <cell r="F45" t="str">
            <v>тыс. руб.</v>
          </cell>
          <cell r="G45">
            <v>0.03</v>
          </cell>
          <cell r="H45">
            <v>0.03</v>
          </cell>
          <cell r="I45">
            <v>0.03</v>
          </cell>
          <cell r="J45">
            <v>0.09</v>
          </cell>
          <cell r="K45">
            <v>0.03</v>
          </cell>
          <cell r="L45">
            <v>0.02</v>
          </cell>
          <cell r="N45">
            <v>0.05</v>
          </cell>
          <cell r="O45">
            <v>0.14000000000000001</v>
          </cell>
          <cell r="P45" t="str">
            <v>"открытые запросы-предложения"</v>
          </cell>
        </row>
        <row r="46">
          <cell r="E46" t="str">
            <v>Теплоэнергия</v>
          </cell>
          <cell r="F46" t="str">
            <v>тыс. руб.</v>
          </cell>
          <cell r="G46">
            <v>0.68</v>
          </cell>
          <cell r="H46">
            <v>0.41</v>
          </cell>
          <cell r="I46">
            <v>0.28999999999999998</v>
          </cell>
          <cell r="J46">
            <v>1.38</v>
          </cell>
          <cell r="K46">
            <v>0.15</v>
          </cell>
          <cell r="L46">
            <v>0.03</v>
          </cell>
          <cell r="N46">
            <v>0.18</v>
          </cell>
          <cell r="O46">
            <v>1.56</v>
          </cell>
          <cell r="P46" t="str">
            <v>"прямые закупки"</v>
          </cell>
        </row>
        <row r="47">
          <cell r="E47" t="str">
            <v>Технологические потери газа</v>
          </cell>
          <cell r="F47" t="str">
            <v>тыс. руб.</v>
          </cell>
          <cell r="G47">
            <v>2.71</v>
          </cell>
          <cell r="H47">
            <v>2.69</v>
          </cell>
          <cell r="I47">
            <v>2.71</v>
          </cell>
          <cell r="J47">
            <v>8.11</v>
          </cell>
          <cell r="K47">
            <v>2.7</v>
          </cell>
          <cell r="L47">
            <v>2.72</v>
          </cell>
          <cell r="M47">
            <v>2.71</v>
          </cell>
          <cell r="N47">
            <v>8.1300000000000008</v>
          </cell>
          <cell r="O47">
            <v>16.239999999999998</v>
          </cell>
          <cell r="P47" t="str">
            <v>"прямые закупки"</v>
          </cell>
        </row>
        <row r="48">
          <cell r="E48" t="str">
            <v>Транспортные расходы</v>
          </cell>
          <cell r="F48" t="str">
            <v>тыс. руб.</v>
          </cell>
          <cell r="G48">
            <v>0.04</v>
          </cell>
          <cell r="H48">
            <v>0.22</v>
          </cell>
          <cell r="I48">
            <v>0.18</v>
          </cell>
          <cell r="J48">
            <v>0.44</v>
          </cell>
          <cell r="K48">
            <v>0.13</v>
          </cell>
          <cell r="M48">
            <v>0.02</v>
          </cell>
          <cell r="N48">
            <v>0.15</v>
          </cell>
          <cell r="O48">
            <v>0.59</v>
          </cell>
          <cell r="P48" t="str">
            <v>"открытые запросы-предложения"</v>
          </cell>
        </row>
        <row r="49">
          <cell r="E49" t="str">
            <v>Услуги в области ГО и защиты от ЧС</v>
          </cell>
          <cell r="F49" t="str">
            <v>тыс. руб.</v>
          </cell>
          <cell r="G49">
            <v>10</v>
          </cell>
          <cell r="H49">
            <v>10</v>
          </cell>
          <cell r="I49">
            <v>10</v>
          </cell>
          <cell r="J49">
            <v>30</v>
          </cell>
          <cell r="K49">
            <v>10</v>
          </cell>
          <cell r="L49">
            <v>10</v>
          </cell>
          <cell r="M49">
            <v>10</v>
          </cell>
          <cell r="N49">
            <v>30</v>
          </cell>
          <cell r="O49">
            <v>60</v>
          </cell>
          <cell r="P49" t="str">
            <v>"открытые запросы-предложения"</v>
          </cell>
        </row>
        <row r="50">
          <cell r="E50" t="str">
            <v>Услуги городской телефонной связи</v>
          </cell>
          <cell r="F50" t="str">
            <v>тыс. руб.</v>
          </cell>
          <cell r="G50">
            <v>0.99</v>
          </cell>
          <cell r="H50">
            <v>0.81</v>
          </cell>
          <cell r="I50">
            <v>1.07</v>
          </cell>
          <cell r="J50">
            <v>2.87</v>
          </cell>
          <cell r="K50">
            <v>0.94</v>
          </cell>
          <cell r="L50">
            <v>0.68</v>
          </cell>
          <cell r="M50">
            <v>0.67</v>
          </cell>
          <cell r="N50">
            <v>2.29</v>
          </cell>
          <cell r="O50">
            <v>5.16</v>
          </cell>
          <cell r="P50" t="str">
            <v>"открытые запросы-предложения"</v>
          </cell>
        </row>
        <row r="51">
          <cell r="E51" t="str">
            <v>Услуги интернет</v>
          </cell>
          <cell r="F51" t="str">
            <v>тыс. руб.</v>
          </cell>
          <cell r="G51">
            <v>2.35</v>
          </cell>
          <cell r="H51">
            <v>2.2599999999999998</v>
          </cell>
          <cell r="I51">
            <v>2.17</v>
          </cell>
          <cell r="J51">
            <v>6.78</v>
          </cell>
          <cell r="K51">
            <v>2.2200000000000002</v>
          </cell>
          <cell r="L51">
            <v>2.15</v>
          </cell>
          <cell r="M51">
            <v>2.13</v>
          </cell>
          <cell r="N51">
            <v>6.5</v>
          </cell>
          <cell r="O51">
            <v>13.28</v>
          </cell>
          <cell r="P51" t="str">
            <v>"открытые запросы-предложения"</v>
          </cell>
        </row>
        <row r="52">
          <cell r="E52" t="str">
            <v>Услуги медицинских учреждений</v>
          </cell>
          <cell r="F52" t="str">
            <v>тыс. руб.</v>
          </cell>
          <cell r="G52">
            <v>0.87</v>
          </cell>
          <cell r="H52">
            <v>1.1100000000000001</v>
          </cell>
          <cell r="I52">
            <v>1.1399999999999999</v>
          </cell>
          <cell r="J52">
            <v>3.12</v>
          </cell>
          <cell r="K52">
            <v>1.1499999999999999</v>
          </cell>
          <cell r="L52">
            <v>1.01</v>
          </cell>
          <cell r="M52">
            <v>1.1499999999999999</v>
          </cell>
          <cell r="N52">
            <v>3.31</v>
          </cell>
          <cell r="O52">
            <v>6.43</v>
          </cell>
          <cell r="P52" t="str">
            <v>"открытые запросы-предложения"</v>
          </cell>
        </row>
        <row r="53">
          <cell r="E53" t="str">
            <v>Услуги междугородней и международной телефонной связи</v>
          </cell>
          <cell r="F53" t="str">
            <v>тыс. руб.</v>
          </cell>
          <cell r="G53">
            <v>0.04</v>
          </cell>
          <cell r="H53">
            <v>0.04</v>
          </cell>
          <cell r="I53">
            <v>0.04</v>
          </cell>
          <cell r="J53">
            <v>0.12</v>
          </cell>
          <cell r="K53">
            <v>0.04</v>
          </cell>
          <cell r="L53">
            <v>0.03</v>
          </cell>
          <cell r="M53">
            <v>0.01</v>
          </cell>
          <cell r="N53">
            <v>0.08</v>
          </cell>
          <cell r="O53">
            <v>0.2</v>
          </cell>
          <cell r="P53" t="str">
            <v>"открытые запросы-предложения"</v>
          </cell>
        </row>
        <row r="54">
          <cell r="E54" t="str">
            <v>Услуги на пожарную безопасность</v>
          </cell>
          <cell r="F54" t="str">
            <v>тыс. руб.</v>
          </cell>
          <cell r="G54">
            <v>0.16</v>
          </cell>
          <cell r="H54">
            <v>0.1</v>
          </cell>
          <cell r="I54">
            <v>0.08</v>
          </cell>
          <cell r="J54">
            <v>0.34</v>
          </cell>
          <cell r="K54">
            <v>7.0000000000000007E-2</v>
          </cell>
          <cell r="L54">
            <v>0.05</v>
          </cell>
          <cell r="M54">
            <v>0.01</v>
          </cell>
          <cell r="N54">
            <v>0.13</v>
          </cell>
          <cell r="O54">
            <v>0.47</v>
          </cell>
          <cell r="P54" t="str">
            <v>"открытые запросы-предложения"</v>
          </cell>
        </row>
        <row r="55">
          <cell r="E55" t="str">
            <v>Услуги охраны</v>
          </cell>
          <cell r="F55" t="str">
            <v>тыс. руб.</v>
          </cell>
          <cell r="G55">
            <v>1.2</v>
          </cell>
          <cell r="H55">
            <v>1</v>
          </cell>
          <cell r="I55">
            <v>0.85</v>
          </cell>
          <cell r="J55">
            <v>3.05</v>
          </cell>
          <cell r="K55">
            <v>0.84</v>
          </cell>
          <cell r="L55">
            <v>0.56000000000000005</v>
          </cell>
          <cell r="M55">
            <v>0.1</v>
          </cell>
          <cell r="N55">
            <v>1.5</v>
          </cell>
          <cell r="O55">
            <v>4.55</v>
          </cell>
          <cell r="P55" t="str">
            <v>"открытые запросы-предложения"</v>
          </cell>
        </row>
        <row r="56">
          <cell r="E56" t="str">
            <v>Услуги по мониторингу транспорта</v>
          </cell>
          <cell r="F56" t="str">
            <v>тыс. руб.</v>
          </cell>
          <cell r="G56">
            <v>0.03</v>
          </cell>
          <cell r="H56">
            <v>0.03</v>
          </cell>
          <cell r="I56">
            <v>0.03</v>
          </cell>
          <cell r="J56">
            <v>0.09</v>
          </cell>
          <cell r="K56">
            <v>0.03</v>
          </cell>
          <cell r="L56">
            <v>0.02</v>
          </cell>
          <cell r="N56">
            <v>0.05</v>
          </cell>
          <cell r="O56">
            <v>0.14000000000000001</v>
          </cell>
          <cell r="P56" t="str">
            <v>"открытые запросы-предложения"</v>
          </cell>
        </row>
        <row r="57">
          <cell r="E57" t="str">
            <v>Услуги по содержанию зданий</v>
          </cell>
          <cell r="F57" t="str">
            <v>тыс. руб.</v>
          </cell>
          <cell r="G57">
            <v>1.74</v>
          </cell>
          <cell r="H57">
            <v>1.57</v>
          </cell>
          <cell r="I57">
            <v>1.78</v>
          </cell>
          <cell r="J57">
            <v>5.09</v>
          </cell>
          <cell r="K57">
            <v>1.34</v>
          </cell>
          <cell r="L57">
            <v>0.93</v>
          </cell>
          <cell r="M57">
            <v>0.17</v>
          </cell>
          <cell r="N57">
            <v>2.44</v>
          </cell>
          <cell r="O57">
            <v>7.53</v>
          </cell>
          <cell r="P57" t="str">
            <v>"открытые запросы-предложения"</v>
          </cell>
        </row>
        <row r="58">
          <cell r="E58" t="str">
            <v>Услуги сотовой связи</v>
          </cell>
          <cell r="F58" t="str">
            <v>тыс. руб.</v>
          </cell>
          <cell r="G58">
            <v>0.12</v>
          </cell>
          <cell r="H58">
            <v>0.12</v>
          </cell>
          <cell r="I58">
            <v>0.1</v>
          </cell>
          <cell r="J58">
            <v>0.34</v>
          </cell>
          <cell r="K58">
            <v>0.1</v>
          </cell>
          <cell r="L58">
            <v>0.08</v>
          </cell>
          <cell r="M58">
            <v>0.03</v>
          </cell>
          <cell r="N58">
            <v>0.21</v>
          </cell>
          <cell r="O58">
            <v>0.55000000000000004</v>
          </cell>
          <cell r="P58" t="str">
            <v>"открытые запросы-предложения"</v>
          </cell>
        </row>
        <row r="59">
          <cell r="E59" t="str">
            <v>Услуги сторонних организаций по охране окружающей среды</v>
          </cell>
          <cell r="F59" t="str">
            <v>тыс. руб.</v>
          </cell>
          <cell r="G59">
            <v>0.06</v>
          </cell>
          <cell r="J59">
            <v>0.06</v>
          </cell>
          <cell r="O59">
            <v>0.06</v>
          </cell>
          <cell r="P59" t="str">
            <v>"открытые запросы-предложения"</v>
          </cell>
        </row>
        <row r="60">
          <cell r="E60" t="str">
            <v>Техническое обслуживание  электрооборудование, оргтехника</v>
          </cell>
          <cell r="F60" t="str">
            <v>тыс. руб.</v>
          </cell>
          <cell r="G60">
            <v>0.21</v>
          </cell>
          <cell r="H60">
            <v>0.13</v>
          </cell>
          <cell r="I60">
            <v>7.0000000000000007E-2</v>
          </cell>
          <cell r="J60">
            <v>0.41</v>
          </cell>
          <cell r="K60">
            <v>0.33</v>
          </cell>
          <cell r="L60">
            <v>0.31</v>
          </cell>
          <cell r="M60">
            <v>0.02</v>
          </cell>
          <cell r="N60">
            <v>0.66</v>
          </cell>
          <cell r="O60">
            <v>1.07</v>
          </cell>
          <cell r="P60" t="str">
            <v>"открытые запросы-предложения"</v>
          </cell>
        </row>
        <row r="61">
          <cell r="E61" t="str">
            <v>Юридические, нотариальные услуги</v>
          </cell>
          <cell r="F61" t="str">
            <v>тыс. руб.</v>
          </cell>
          <cell r="G61">
            <v>0.01</v>
          </cell>
          <cell r="J61">
            <v>0.01</v>
          </cell>
          <cell r="L61">
            <v>0.05</v>
          </cell>
          <cell r="N61">
            <v>0.05</v>
          </cell>
          <cell r="O61">
            <v>0.06</v>
          </cell>
          <cell r="P61" t="str">
            <v>"открытые запросы-предложения"</v>
          </cell>
        </row>
        <row r="62">
          <cell r="E62" t="str">
            <v>Инвентарь</v>
          </cell>
          <cell r="F62" t="str">
            <v>тыс. руб.</v>
          </cell>
          <cell r="H62">
            <v>10.71</v>
          </cell>
          <cell r="I62">
            <v>16.77</v>
          </cell>
          <cell r="J62">
            <v>27.48</v>
          </cell>
          <cell r="L62">
            <v>0.27</v>
          </cell>
          <cell r="N62">
            <v>0.27</v>
          </cell>
          <cell r="O62">
            <v>27.75</v>
          </cell>
          <cell r="P62" t="str">
            <v>"открытые запросы-предложения"</v>
          </cell>
        </row>
        <row r="63">
          <cell r="E63" t="str">
            <v>Комплектующие к оргтехнике</v>
          </cell>
          <cell r="F63" t="str">
            <v>тыс. руб.</v>
          </cell>
          <cell r="H63">
            <v>1.02</v>
          </cell>
          <cell r="J63">
            <v>1.02</v>
          </cell>
          <cell r="K63">
            <v>0.48</v>
          </cell>
          <cell r="L63">
            <v>1.1100000000000001</v>
          </cell>
          <cell r="M63">
            <v>1.01</v>
          </cell>
          <cell r="N63">
            <v>2.6</v>
          </cell>
          <cell r="O63">
            <v>3.62</v>
          </cell>
          <cell r="P63" t="str">
            <v>"открытые запросы-предложения"</v>
          </cell>
        </row>
        <row r="64">
          <cell r="E64" t="str">
            <v>Аудиторские услуги</v>
          </cell>
          <cell r="F64" t="str">
            <v>тыс. руб.</v>
          </cell>
          <cell r="I64">
            <v>2.4300000000000002</v>
          </cell>
          <cell r="J64">
            <v>2.4300000000000002</v>
          </cell>
          <cell r="O64">
            <v>2.4300000000000002</v>
          </cell>
          <cell r="P64" t="str">
            <v>"открытые запросы-предложения"</v>
          </cell>
        </row>
        <row r="65">
          <cell r="E65" t="str">
            <v>Материалы на капитальный ремонт  зданий и сооружений</v>
          </cell>
          <cell r="F65" t="str">
            <v>тыс. руб.</v>
          </cell>
          <cell r="I65">
            <v>7.0000000000000007E-2</v>
          </cell>
          <cell r="J65">
            <v>7.0000000000000007E-2</v>
          </cell>
          <cell r="K65">
            <v>0.3</v>
          </cell>
          <cell r="N65">
            <v>0.3</v>
          </cell>
          <cell r="O65">
            <v>0.37</v>
          </cell>
          <cell r="P65" t="str">
            <v>"открытые запросы-предложения"</v>
          </cell>
        </row>
        <row r="66">
          <cell r="E66" t="str">
            <v>Списание ОС стоимостью до 40000 руб.</v>
          </cell>
          <cell r="F66" t="str">
            <v>тыс. руб.</v>
          </cell>
          <cell r="I66">
            <v>0.13</v>
          </cell>
          <cell r="J66">
            <v>0.13</v>
          </cell>
          <cell r="L66">
            <v>0.21</v>
          </cell>
          <cell r="N66">
            <v>0.21</v>
          </cell>
          <cell r="O66">
            <v>0.34</v>
          </cell>
          <cell r="P66" t="str">
            <v>"открытые запросы-предложения"</v>
          </cell>
        </row>
        <row r="67">
          <cell r="E67" t="str">
            <v>Газ на технологические нужды</v>
          </cell>
          <cell r="F67" t="str">
            <v>тыс. руб.</v>
          </cell>
          <cell r="L67">
            <v>0.23</v>
          </cell>
          <cell r="M67">
            <v>0.23</v>
          </cell>
          <cell r="N67">
            <v>0.46</v>
          </cell>
          <cell r="O67">
            <v>0.46</v>
          </cell>
          <cell r="P67" t="str">
            <v>"открытые запросы-предложения"</v>
          </cell>
        </row>
        <row r="68">
          <cell r="E68" t="str">
            <v>Материалы на планово-предупредительные работы</v>
          </cell>
          <cell r="F68" t="str">
            <v>тыс. руб.</v>
          </cell>
          <cell r="L68">
            <v>21.44</v>
          </cell>
          <cell r="M68">
            <v>0.57999999999999996</v>
          </cell>
          <cell r="N68">
            <v>22.02</v>
          </cell>
          <cell r="O68">
            <v>22.02</v>
          </cell>
          <cell r="P68" t="str">
            <v>"открытые запросы-предложения"</v>
          </cell>
        </row>
        <row r="69">
          <cell r="E69" t="str">
            <v>Услуги по поверке контрольно-измерительных приборов</v>
          </cell>
          <cell r="F69" t="str">
            <v>тыс. руб.</v>
          </cell>
          <cell r="L69">
            <v>4.76</v>
          </cell>
          <cell r="N69">
            <v>4.76</v>
          </cell>
          <cell r="O69">
            <v>4.76</v>
          </cell>
          <cell r="P69" t="str">
            <v>"открытые запросы-предложения"</v>
          </cell>
        </row>
        <row r="70">
          <cell r="F70" t="str">
            <v>Итого:</v>
          </cell>
          <cell r="G70">
            <v>82.06</v>
          </cell>
          <cell r="H70">
            <v>92.93</v>
          </cell>
          <cell r="I70">
            <v>101.96</v>
          </cell>
          <cell r="J70">
            <v>276.95</v>
          </cell>
          <cell r="K70">
            <v>81.13</v>
          </cell>
          <cell r="L70">
            <v>102.1</v>
          </cell>
          <cell r="M70">
            <v>64.97</v>
          </cell>
          <cell r="N70">
            <v>248.2</v>
          </cell>
          <cell r="O70">
            <v>525.15</v>
          </cell>
        </row>
        <row r="72">
          <cell r="E72" t="str">
            <v>Техническое обслуживание  автотранспорта</v>
          </cell>
          <cell r="F72" t="str">
            <v>тыс. руб.</v>
          </cell>
          <cell r="G72">
            <v>1.29</v>
          </cell>
          <cell r="H72">
            <v>2.21</v>
          </cell>
          <cell r="I72">
            <v>9.43</v>
          </cell>
          <cell r="J72">
            <v>12.93</v>
          </cell>
          <cell r="K72">
            <v>13.8</v>
          </cell>
          <cell r="L72">
            <v>14.13</v>
          </cell>
          <cell r="M72">
            <v>0.4</v>
          </cell>
          <cell r="N72">
            <v>28.33</v>
          </cell>
          <cell r="O72">
            <v>41.26</v>
          </cell>
          <cell r="P72" t="str">
            <v>"открытые запросы-предложения"</v>
          </cell>
        </row>
        <row r="73">
          <cell r="E73" t="str">
            <v>Страхование автомобилей по КАСКО</v>
          </cell>
          <cell r="F73" t="str">
            <v>тыс. руб.</v>
          </cell>
          <cell r="G73">
            <v>0.8</v>
          </cell>
          <cell r="H73">
            <v>0.8</v>
          </cell>
          <cell r="I73">
            <v>0.72</v>
          </cell>
          <cell r="J73">
            <v>2.3199999999999998</v>
          </cell>
          <cell r="K73">
            <v>0.63</v>
          </cell>
          <cell r="L73">
            <v>0.51</v>
          </cell>
          <cell r="M73">
            <v>0.28000000000000003</v>
          </cell>
          <cell r="N73">
            <v>1.42</v>
          </cell>
          <cell r="O73">
            <v>3.74</v>
          </cell>
          <cell r="P73" t="str">
            <v>"открытые запросы-предложения"</v>
          </cell>
        </row>
        <row r="74">
          <cell r="E74" t="str">
            <v>Аренда газопроводов ООО "Газпром газораспределение"</v>
          </cell>
          <cell r="F74" t="str">
            <v>тыс. руб.</v>
          </cell>
          <cell r="G74">
            <v>1302.99</v>
          </cell>
          <cell r="H74">
            <v>1302.99</v>
          </cell>
          <cell r="I74">
            <v>1302.99</v>
          </cell>
          <cell r="J74">
            <v>3908.97</v>
          </cell>
          <cell r="K74">
            <v>1302.99</v>
          </cell>
          <cell r="L74">
            <v>1302.99</v>
          </cell>
          <cell r="M74">
            <v>1302.99</v>
          </cell>
          <cell r="N74">
            <v>3908.97</v>
          </cell>
          <cell r="O74">
            <v>7817.94</v>
          </cell>
          <cell r="P74" t="str">
            <v>"прямые закупки"</v>
          </cell>
        </row>
        <row r="75">
          <cell r="E75" t="str">
            <v>Аренда муниципальных сетей</v>
          </cell>
          <cell r="F75" t="str">
            <v>тыс. руб.</v>
          </cell>
          <cell r="G75">
            <v>2.12</v>
          </cell>
          <cell r="H75">
            <v>2.12</v>
          </cell>
          <cell r="I75">
            <v>2.12</v>
          </cell>
          <cell r="J75">
            <v>6.36</v>
          </cell>
          <cell r="K75">
            <v>2.12</v>
          </cell>
          <cell r="L75">
            <v>2.12</v>
          </cell>
          <cell r="M75">
            <v>2.12</v>
          </cell>
          <cell r="N75">
            <v>6.36</v>
          </cell>
          <cell r="O75">
            <v>12.72</v>
          </cell>
          <cell r="P75" t="str">
            <v>"прямые закупки"</v>
          </cell>
        </row>
        <row r="76">
          <cell r="E76" t="str">
            <v>Аренда помещений</v>
          </cell>
          <cell r="F76" t="str">
            <v>тыс. руб.</v>
          </cell>
          <cell r="G76">
            <v>92.4</v>
          </cell>
          <cell r="H76">
            <v>99.86</v>
          </cell>
          <cell r="I76">
            <v>93.88</v>
          </cell>
          <cell r="J76">
            <v>286.14</v>
          </cell>
          <cell r="K76">
            <v>76.290000000000006</v>
          </cell>
          <cell r="L76">
            <v>48.27</v>
          </cell>
          <cell r="M76">
            <v>99.38</v>
          </cell>
          <cell r="N76">
            <v>223.94</v>
          </cell>
          <cell r="O76">
            <v>510.08</v>
          </cell>
          <cell r="P76" t="str">
            <v>"открытые запросы-предложения"</v>
          </cell>
        </row>
        <row r="77">
          <cell r="E77" t="str">
            <v>Аренда транспорта</v>
          </cell>
          <cell r="F77" t="str">
            <v>тыс. руб.</v>
          </cell>
          <cell r="G77">
            <v>0.86</v>
          </cell>
          <cell r="H77">
            <v>0.84</v>
          </cell>
          <cell r="I77">
            <v>0.77</v>
          </cell>
          <cell r="J77">
            <v>2.4700000000000002</v>
          </cell>
          <cell r="K77">
            <v>0.71</v>
          </cell>
          <cell r="L77">
            <v>0.56999999999999995</v>
          </cell>
          <cell r="M77">
            <v>0.33</v>
          </cell>
          <cell r="N77">
            <v>1.61</v>
          </cell>
          <cell r="O77">
            <v>4.08</v>
          </cell>
          <cell r="P77" t="str">
            <v>"открытые запросы-предложения"</v>
          </cell>
        </row>
        <row r="78">
          <cell r="E78" t="str">
            <v>Водоснабжение</v>
          </cell>
          <cell r="F78" t="str">
            <v>тыс. руб.</v>
          </cell>
          <cell r="G78">
            <v>0.05</v>
          </cell>
          <cell r="H78">
            <v>0.04</v>
          </cell>
          <cell r="I78">
            <v>0.03</v>
          </cell>
          <cell r="J78">
            <v>0.12</v>
          </cell>
          <cell r="K78">
            <v>0.03</v>
          </cell>
          <cell r="L78">
            <v>0.03</v>
          </cell>
          <cell r="M78">
            <v>0.01</v>
          </cell>
          <cell r="N78">
            <v>7.0000000000000007E-2</v>
          </cell>
          <cell r="O78">
            <v>0.19</v>
          </cell>
          <cell r="P78" t="str">
            <v>"прямые закупки"</v>
          </cell>
        </row>
        <row r="79">
          <cell r="E79" t="str">
            <v>Вывоз ТБО и прочие коммунальные</v>
          </cell>
          <cell r="F79" t="str">
            <v>тыс. руб.</v>
          </cell>
          <cell r="G79">
            <v>0.02</v>
          </cell>
          <cell r="H79">
            <v>0.04</v>
          </cell>
          <cell r="J79">
            <v>0.06</v>
          </cell>
          <cell r="K79">
            <v>0.01</v>
          </cell>
          <cell r="L79">
            <v>0.01</v>
          </cell>
          <cell r="N79">
            <v>0.02</v>
          </cell>
          <cell r="O79">
            <v>0.08</v>
          </cell>
          <cell r="P79" t="str">
            <v>"открытые запросы-предложения"</v>
          </cell>
        </row>
        <row r="80">
          <cell r="E80" t="str">
            <v>ГСМ</v>
          </cell>
          <cell r="F80" t="str">
            <v>тыс. руб.</v>
          </cell>
          <cell r="G80">
            <v>31.38</v>
          </cell>
          <cell r="H80">
            <v>35.58</v>
          </cell>
          <cell r="I80">
            <v>28.83</v>
          </cell>
          <cell r="J80">
            <v>95.79</v>
          </cell>
          <cell r="K80">
            <v>24.51</v>
          </cell>
          <cell r="L80">
            <v>18.57</v>
          </cell>
          <cell r="M80">
            <v>21.18</v>
          </cell>
          <cell r="N80">
            <v>64.260000000000005</v>
          </cell>
          <cell r="O80">
            <v>160.05000000000001</v>
          </cell>
          <cell r="P80" t="str">
            <v>"открытые запросы-предложения"</v>
          </cell>
        </row>
        <row r="81">
          <cell r="E81" t="str">
            <v>Текущий ремонт других видов ОС</v>
          </cell>
          <cell r="F81" t="str">
            <v>тыс. руб.</v>
          </cell>
          <cell r="G81">
            <v>0.02</v>
          </cell>
          <cell r="H81">
            <v>1.61</v>
          </cell>
          <cell r="I81">
            <v>7.0000000000000007E-2</v>
          </cell>
          <cell r="J81">
            <v>1.7</v>
          </cell>
          <cell r="K81">
            <v>1.49</v>
          </cell>
          <cell r="L81">
            <v>0.02</v>
          </cell>
          <cell r="M81">
            <v>0.04</v>
          </cell>
          <cell r="N81">
            <v>1.55</v>
          </cell>
          <cell r="O81">
            <v>3.25</v>
          </cell>
          <cell r="P81" t="str">
            <v>"открытые запросы-предложения"</v>
          </cell>
        </row>
        <row r="82">
          <cell r="E82" t="str">
            <v>Запасные части и материалы для а/м</v>
          </cell>
          <cell r="F82" t="str">
            <v>тыс. руб.</v>
          </cell>
          <cell r="G82">
            <v>1.1200000000000001</v>
          </cell>
          <cell r="H82">
            <v>10.31</v>
          </cell>
          <cell r="I82">
            <v>13.04</v>
          </cell>
          <cell r="J82">
            <v>24.47</v>
          </cell>
          <cell r="K82">
            <v>9.93</v>
          </cell>
          <cell r="L82">
            <v>12.82</v>
          </cell>
          <cell r="M82">
            <v>0.5</v>
          </cell>
          <cell r="N82">
            <v>23.25</v>
          </cell>
          <cell r="O82">
            <v>47.72</v>
          </cell>
          <cell r="P82" t="str">
            <v>"открытые запросы-предложения"</v>
          </cell>
        </row>
        <row r="83">
          <cell r="E83" t="str">
            <v>Капитальный ремонт  зданий и сооружений</v>
          </cell>
          <cell r="F83" t="str">
            <v>тыс. руб.</v>
          </cell>
          <cell r="G83">
            <v>0.38</v>
          </cell>
          <cell r="I83">
            <v>0.74</v>
          </cell>
          <cell r="J83">
            <v>1.1200000000000001</v>
          </cell>
          <cell r="K83">
            <v>0.45</v>
          </cell>
          <cell r="M83">
            <v>0.03</v>
          </cell>
          <cell r="N83">
            <v>0.48</v>
          </cell>
          <cell r="O83">
            <v>1.6</v>
          </cell>
          <cell r="P83" t="str">
            <v>"открытые запросы-предложения"</v>
          </cell>
        </row>
        <row r="84">
          <cell r="E84" t="str">
            <v>Материалы на текущий ремонт  зданий и сооружений</v>
          </cell>
          <cell r="F84" t="str">
            <v>тыс. руб.</v>
          </cell>
          <cell r="G84">
            <v>0.21</v>
          </cell>
          <cell r="H84">
            <v>0.44</v>
          </cell>
          <cell r="I84">
            <v>0.02</v>
          </cell>
          <cell r="J84">
            <v>0.67</v>
          </cell>
          <cell r="K84">
            <v>0.15</v>
          </cell>
          <cell r="M84">
            <v>0.02</v>
          </cell>
          <cell r="N84">
            <v>0.17</v>
          </cell>
          <cell r="O84">
            <v>0.84</v>
          </cell>
          <cell r="P84" t="str">
            <v>"открытые запросы-предложения"</v>
          </cell>
        </row>
        <row r="85">
          <cell r="E85" t="str">
            <v>Текущий ремонт  зданий и сооружений</v>
          </cell>
          <cell r="F85" t="str">
            <v>тыс. руб.</v>
          </cell>
          <cell r="G85">
            <v>0.26</v>
          </cell>
          <cell r="J85">
            <v>0.26</v>
          </cell>
          <cell r="K85">
            <v>0.31</v>
          </cell>
          <cell r="L85">
            <v>0.97</v>
          </cell>
          <cell r="N85">
            <v>1.28</v>
          </cell>
          <cell r="O85">
            <v>1.54</v>
          </cell>
          <cell r="P85" t="str">
            <v>"открытые запросы-предложения"</v>
          </cell>
        </row>
        <row r="86">
          <cell r="E86" t="str">
            <v>Информационно-вычислительные услуги</v>
          </cell>
          <cell r="F86" t="str">
            <v>тыс. руб.</v>
          </cell>
          <cell r="G86">
            <v>2</v>
          </cell>
          <cell r="H86">
            <v>1.43</v>
          </cell>
          <cell r="I86">
            <v>2.64</v>
          </cell>
          <cell r="J86">
            <v>6.07</v>
          </cell>
          <cell r="K86">
            <v>1.34</v>
          </cell>
          <cell r="L86">
            <v>1.07</v>
          </cell>
          <cell r="M86">
            <v>0.96</v>
          </cell>
          <cell r="N86">
            <v>3.37</v>
          </cell>
          <cell r="O86">
            <v>9.44</v>
          </cell>
          <cell r="P86" t="str">
            <v>"открытые запросы-предложения"</v>
          </cell>
        </row>
        <row r="87">
          <cell r="E87" t="str">
            <v>Канализирование сточных вод</v>
          </cell>
          <cell r="F87" t="str">
            <v>тыс. руб.</v>
          </cell>
          <cell r="G87">
            <v>0.02</v>
          </cell>
          <cell r="H87">
            <v>0.01</v>
          </cell>
          <cell r="I87">
            <v>0.01</v>
          </cell>
          <cell r="J87">
            <v>0.04</v>
          </cell>
          <cell r="K87">
            <v>0.02</v>
          </cell>
          <cell r="L87">
            <v>0.02</v>
          </cell>
          <cell r="M87">
            <v>0.01</v>
          </cell>
          <cell r="N87">
            <v>0.05</v>
          </cell>
          <cell r="O87">
            <v>0.09</v>
          </cell>
          <cell r="P87" t="str">
            <v>"открытые запросы-предложения"</v>
          </cell>
        </row>
        <row r="88">
          <cell r="E88" t="str">
            <v>Комиссионные сборы по посредническим договорам</v>
          </cell>
          <cell r="F88" t="str">
            <v>тыс. руб.</v>
          </cell>
          <cell r="G88">
            <v>0.01</v>
          </cell>
          <cell r="H88">
            <v>0.01</v>
          </cell>
          <cell r="I88">
            <v>0.48</v>
          </cell>
          <cell r="J88">
            <v>0.5</v>
          </cell>
          <cell r="K88">
            <v>0.49</v>
          </cell>
          <cell r="L88">
            <v>0.94</v>
          </cell>
          <cell r="M88">
            <v>0.01</v>
          </cell>
          <cell r="N88">
            <v>1.44</v>
          </cell>
          <cell r="O88">
            <v>1.94</v>
          </cell>
          <cell r="P88" t="str">
            <v>"открытые запросы-предложения"</v>
          </cell>
        </row>
        <row r="89">
          <cell r="E89" t="str">
            <v>Консультационные услуги</v>
          </cell>
          <cell r="F89" t="str">
            <v>тыс. руб.</v>
          </cell>
          <cell r="G89">
            <v>0.23</v>
          </cell>
          <cell r="H89">
            <v>0.21</v>
          </cell>
          <cell r="I89">
            <v>13.98</v>
          </cell>
          <cell r="J89">
            <v>14.42</v>
          </cell>
          <cell r="K89">
            <v>1.75</v>
          </cell>
          <cell r="L89">
            <v>0.43</v>
          </cell>
          <cell r="M89">
            <v>18.059999999999999</v>
          </cell>
          <cell r="N89">
            <v>20.239999999999998</v>
          </cell>
          <cell r="O89">
            <v>34.659999999999997</v>
          </cell>
          <cell r="P89" t="str">
            <v>"открытые запросы-предложения"</v>
          </cell>
        </row>
        <row r="90">
          <cell r="E90" t="str">
            <v>Материалы на содержание зданий и на хоз.нужды</v>
          </cell>
          <cell r="F90" t="str">
            <v>тыс. руб.</v>
          </cell>
          <cell r="G90">
            <v>0.05</v>
          </cell>
          <cell r="H90">
            <v>0.79</v>
          </cell>
          <cell r="I90">
            <v>0.99</v>
          </cell>
          <cell r="J90">
            <v>1.83</v>
          </cell>
          <cell r="K90">
            <v>0.53</v>
          </cell>
          <cell r="L90">
            <v>2</v>
          </cell>
          <cell r="M90">
            <v>3.42</v>
          </cell>
          <cell r="N90">
            <v>5.95</v>
          </cell>
          <cell r="O90">
            <v>7.78</v>
          </cell>
          <cell r="P90" t="str">
            <v>"открытые запросы-предложения"</v>
          </cell>
        </row>
        <row r="91">
          <cell r="E91" t="str">
            <v>Медицинское страхование</v>
          </cell>
          <cell r="F91" t="str">
            <v>тыс. руб.</v>
          </cell>
          <cell r="G91">
            <v>3.06</v>
          </cell>
          <cell r="H91">
            <v>2.77</v>
          </cell>
          <cell r="I91">
            <v>2.56</v>
          </cell>
          <cell r="J91">
            <v>8.39</v>
          </cell>
          <cell r="K91">
            <v>2.41</v>
          </cell>
          <cell r="L91">
            <v>1.9</v>
          </cell>
          <cell r="M91">
            <v>1.1399999999999999</v>
          </cell>
          <cell r="N91">
            <v>5.45</v>
          </cell>
          <cell r="O91">
            <v>13.84</v>
          </cell>
          <cell r="P91" t="str">
            <v>"открытые запросы-предложения"</v>
          </cell>
        </row>
        <row r="92">
          <cell r="E92" t="str">
            <v>Электроэнергия  на бытовые нужды</v>
          </cell>
          <cell r="F92" t="str">
            <v>тыс. руб.</v>
          </cell>
          <cell r="G92">
            <v>0.32</v>
          </cell>
          <cell r="H92">
            <v>0.26</v>
          </cell>
          <cell r="I92">
            <v>0.23</v>
          </cell>
          <cell r="J92">
            <v>0.81</v>
          </cell>
          <cell r="K92">
            <v>0.21</v>
          </cell>
          <cell r="M92">
            <v>0.08</v>
          </cell>
          <cell r="N92">
            <v>0.28999999999999998</v>
          </cell>
          <cell r="O92">
            <v>1.1000000000000001</v>
          </cell>
          <cell r="P92" t="str">
            <v>"прямые закупки"</v>
          </cell>
        </row>
        <row r="93">
          <cell r="E93" t="str">
            <v>Электроэнергия  на ЭХЗ</v>
          </cell>
          <cell r="F93" t="str">
            <v>тыс. руб.</v>
          </cell>
          <cell r="G93">
            <v>0.18</v>
          </cell>
          <cell r="H93">
            <v>0.2</v>
          </cell>
          <cell r="J93">
            <v>0.38</v>
          </cell>
          <cell r="K93">
            <v>0.17</v>
          </cell>
          <cell r="L93">
            <v>0.15</v>
          </cell>
          <cell r="M93">
            <v>0.24</v>
          </cell>
          <cell r="N93">
            <v>0.56000000000000005</v>
          </cell>
          <cell r="O93">
            <v>0.94</v>
          </cell>
          <cell r="P93" t="str">
            <v>"прямые закупки"</v>
          </cell>
        </row>
        <row r="94">
          <cell r="E94" t="str">
            <v>Страхование автомобилей по ОСАГО</v>
          </cell>
          <cell r="F94" t="str">
            <v>тыс. руб.</v>
          </cell>
          <cell r="G94">
            <v>2.0099999999999998</v>
          </cell>
          <cell r="H94">
            <v>2</v>
          </cell>
          <cell r="I94">
            <v>1.92</v>
          </cell>
          <cell r="J94">
            <v>5.93</v>
          </cell>
          <cell r="K94">
            <v>1.5</v>
          </cell>
          <cell r="L94">
            <v>1.6</v>
          </cell>
          <cell r="M94">
            <v>1.6</v>
          </cell>
          <cell r="N94">
            <v>4.7</v>
          </cell>
          <cell r="O94">
            <v>10.63</v>
          </cell>
          <cell r="P94" t="str">
            <v>"открытые запросы-предложения"</v>
          </cell>
        </row>
        <row r="95">
          <cell r="E95" t="str">
            <v>Охрана труда</v>
          </cell>
          <cell r="F95" t="str">
            <v>тыс. руб.</v>
          </cell>
          <cell r="G95">
            <v>0.16</v>
          </cell>
          <cell r="H95">
            <v>0.57999999999999996</v>
          </cell>
          <cell r="I95">
            <v>5.75</v>
          </cell>
          <cell r="J95">
            <v>6.49</v>
          </cell>
          <cell r="K95">
            <v>0.64</v>
          </cell>
          <cell r="L95">
            <v>1.43</v>
          </cell>
          <cell r="M95">
            <v>0.41</v>
          </cell>
          <cell r="N95">
            <v>2.48</v>
          </cell>
          <cell r="O95">
            <v>8.9700000000000006</v>
          </cell>
          <cell r="P95" t="str">
            <v>"прямые закупки"</v>
          </cell>
        </row>
        <row r="96">
          <cell r="E96" t="str">
            <v>Подготовка кадров</v>
          </cell>
          <cell r="F96" t="str">
            <v>тыс. руб.</v>
          </cell>
          <cell r="G96">
            <v>0.02</v>
          </cell>
          <cell r="H96">
            <v>6.42</v>
          </cell>
          <cell r="I96">
            <v>0.09</v>
          </cell>
          <cell r="J96">
            <v>6.53</v>
          </cell>
          <cell r="K96">
            <v>0.97</v>
          </cell>
          <cell r="L96">
            <v>0.02</v>
          </cell>
          <cell r="M96">
            <v>1.1599999999999999</v>
          </cell>
          <cell r="N96">
            <v>2.15</v>
          </cell>
          <cell r="O96">
            <v>8.68</v>
          </cell>
          <cell r="P96" t="str">
            <v>"прямые закупки"</v>
          </cell>
        </row>
        <row r="97">
          <cell r="E97" t="str">
            <v>Программные продукты</v>
          </cell>
          <cell r="F97" t="str">
            <v>тыс. руб.</v>
          </cell>
          <cell r="G97">
            <v>1.6</v>
          </cell>
          <cell r="H97">
            <v>1.46</v>
          </cell>
          <cell r="I97">
            <v>1.45</v>
          </cell>
          <cell r="J97">
            <v>4.51</v>
          </cell>
          <cell r="K97">
            <v>1.41</v>
          </cell>
          <cell r="L97">
            <v>1.17</v>
          </cell>
          <cell r="M97">
            <v>0.76</v>
          </cell>
          <cell r="N97">
            <v>3.34</v>
          </cell>
          <cell r="O97">
            <v>7.85</v>
          </cell>
          <cell r="P97" t="str">
            <v>"открытые запросы-предложения"</v>
          </cell>
        </row>
        <row r="98">
          <cell r="E98" t="str">
            <v>Прочая аренда</v>
          </cell>
          <cell r="F98" t="str">
            <v>тыс. руб.</v>
          </cell>
          <cell r="G98">
            <v>0.08</v>
          </cell>
          <cell r="H98">
            <v>0.12</v>
          </cell>
          <cell r="I98">
            <v>0.06</v>
          </cell>
          <cell r="J98">
            <v>0.26</v>
          </cell>
          <cell r="K98">
            <v>7.0000000000000007E-2</v>
          </cell>
          <cell r="L98">
            <v>0.05</v>
          </cell>
          <cell r="M98">
            <v>0.03</v>
          </cell>
          <cell r="N98">
            <v>0.15</v>
          </cell>
          <cell r="O98">
            <v>0.41</v>
          </cell>
          <cell r="P98" t="str">
            <v>"открытые запросы-предложения"</v>
          </cell>
        </row>
        <row r="99">
          <cell r="E99" t="str">
            <v>Прочие</v>
          </cell>
          <cell r="F99" t="str">
            <v>тыс. руб.</v>
          </cell>
          <cell r="G99">
            <v>0.11</v>
          </cell>
          <cell r="I99">
            <v>4.99</v>
          </cell>
          <cell r="J99">
            <v>5.0999999999999996</v>
          </cell>
          <cell r="L99">
            <v>0.36</v>
          </cell>
          <cell r="M99">
            <v>0.11</v>
          </cell>
          <cell r="N99">
            <v>0.47</v>
          </cell>
          <cell r="O99">
            <v>5.57</v>
          </cell>
          <cell r="P99" t="str">
            <v>"открытые запросы-предложения"</v>
          </cell>
        </row>
        <row r="100">
          <cell r="E100" t="str">
            <v>Спецодежда</v>
          </cell>
          <cell r="F100" t="str">
            <v>тыс. руб.</v>
          </cell>
          <cell r="G100">
            <v>14.59</v>
          </cell>
          <cell r="H100">
            <v>15.9</v>
          </cell>
          <cell r="I100">
            <v>14.86</v>
          </cell>
          <cell r="J100">
            <v>45.35</v>
          </cell>
          <cell r="K100">
            <v>12.72</v>
          </cell>
          <cell r="L100">
            <v>21.5</v>
          </cell>
          <cell r="M100">
            <v>17.420000000000002</v>
          </cell>
          <cell r="N100">
            <v>51.64</v>
          </cell>
          <cell r="O100">
            <v>96.99</v>
          </cell>
          <cell r="P100" t="str">
            <v>"открытые запросы-предложения"</v>
          </cell>
        </row>
        <row r="101">
          <cell r="E101" t="str">
            <v>Страхование гражданской ответственности организации</v>
          </cell>
          <cell r="F101" t="str">
            <v>тыс. руб.</v>
          </cell>
          <cell r="G101">
            <v>2.97</v>
          </cell>
          <cell r="H101">
            <v>2.78</v>
          </cell>
          <cell r="I101">
            <v>2.97</v>
          </cell>
          <cell r="J101">
            <v>8.7200000000000006</v>
          </cell>
          <cell r="K101">
            <v>2.87</v>
          </cell>
          <cell r="L101">
            <v>2.97</v>
          </cell>
          <cell r="M101">
            <v>2.87</v>
          </cell>
          <cell r="N101">
            <v>8.7100000000000009</v>
          </cell>
          <cell r="O101">
            <v>17.43</v>
          </cell>
          <cell r="P101" t="str">
            <v>"открытые запросы-предложения"</v>
          </cell>
        </row>
        <row r="102">
          <cell r="E102" t="str">
            <v>Страхование имущества</v>
          </cell>
          <cell r="F102" t="str">
            <v>тыс. руб.</v>
          </cell>
          <cell r="G102">
            <v>0.03</v>
          </cell>
          <cell r="H102">
            <v>0.03</v>
          </cell>
          <cell r="I102">
            <v>0.02</v>
          </cell>
          <cell r="J102">
            <v>0.08</v>
          </cell>
          <cell r="K102">
            <v>0.03</v>
          </cell>
          <cell r="L102">
            <v>0.02</v>
          </cell>
          <cell r="M102">
            <v>0.01</v>
          </cell>
          <cell r="N102">
            <v>0.06</v>
          </cell>
          <cell r="O102">
            <v>0.14000000000000001</v>
          </cell>
          <cell r="P102" t="str">
            <v>"открытые запросы-предложения"</v>
          </cell>
        </row>
        <row r="103">
          <cell r="E103" t="str">
            <v>Теплоэнергия</v>
          </cell>
          <cell r="F103" t="str">
            <v>тыс. руб.</v>
          </cell>
          <cell r="G103">
            <v>0.56000000000000005</v>
          </cell>
          <cell r="H103">
            <v>0.4</v>
          </cell>
          <cell r="I103">
            <v>0.25</v>
          </cell>
          <cell r="J103">
            <v>1.21</v>
          </cell>
          <cell r="K103">
            <v>0.14000000000000001</v>
          </cell>
          <cell r="L103">
            <v>0.03</v>
          </cell>
          <cell r="N103">
            <v>0.17</v>
          </cell>
          <cell r="O103">
            <v>1.38</v>
          </cell>
          <cell r="P103" t="str">
            <v>"прямые закупки"</v>
          </cell>
        </row>
        <row r="104">
          <cell r="E104" t="str">
            <v>Технологические потери газа</v>
          </cell>
          <cell r="F104" t="str">
            <v>тыс. руб.</v>
          </cell>
          <cell r="G104">
            <v>23.52</v>
          </cell>
          <cell r="H104">
            <v>21.69</v>
          </cell>
          <cell r="I104">
            <v>23.5</v>
          </cell>
          <cell r="J104">
            <v>68.709999999999994</v>
          </cell>
          <cell r="K104">
            <v>23.54</v>
          </cell>
          <cell r="L104">
            <v>22.02</v>
          </cell>
          <cell r="M104">
            <v>21.97</v>
          </cell>
          <cell r="N104">
            <v>67.53</v>
          </cell>
          <cell r="O104">
            <v>136.24</v>
          </cell>
          <cell r="P104" t="str">
            <v>"прямые закупки"</v>
          </cell>
        </row>
        <row r="105">
          <cell r="E105" t="str">
            <v>Транспортные расходы</v>
          </cell>
          <cell r="F105" t="str">
            <v>тыс. руб.</v>
          </cell>
          <cell r="G105">
            <v>0.03</v>
          </cell>
          <cell r="H105">
            <v>0.22</v>
          </cell>
          <cell r="I105">
            <v>0.16</v>
          </cell>
          <cell r="J105">
            <v>0.41</v>
          </cell>
          <cell r="K105">
            <v>0.12</v>
          </cell>
          <cell r="M105">
            <v>0.57999999999999996</v>
          </cell>
          <cell r="N105">
            <v>0.7</v>
          </cell>
          <cell r="O105">
            <v>1.1100000000000001</v>
          </cell>
          <cell r="P105" t="str">
            <v>"открытые запросы-предложения"</v>
          </cell>
        </row>
        <row r="106">
          <cell r="E106" t="str">
            <v>Услуги в области ГО и защиты от ЧС</v>
          </cell>
          <cell r="F106" t="str">
            <v>тыс. руб.</v>
          </cell>
          <cell r="G106">
            <v>2.59</v>
          </cell>
          <cell r="H106">
            <v>3.29</v>
          </cell>
          <cell r="I106">
            <v>3.29</v>
          </cell>
          <cell r="J106">
            <v>9.17</v>
          </cell>
          <cell r="K106">
            <v>3.29</v>
          </cell>
          <cell r="L106">
            <v>3.29</v>
          </cell>
          <cell r="M106">
            <v>3.29</v>
          </cell>
          <cell r="N106">
            <v>9.8699999999999992</v>
          </cell>
          <cell r="O106">
            <v>19.04</v>
          </cell>
          <cell r="P106" t="str">
            <v>"открытые запросы-предложения"</v>
          </cell>
        </row>
        <row r="107">
          <cell r="E107" t="str">
            <v>Услуги городской телефонной связи</v>
          </cell>
          <cell r="F107" t="str">
            <v>тыс. руб.</v>
          </cell>
          <cell r="G107">
            <v>2</v>
          </cell>
          <cell r="H107">
            <v>2.34</v>
          </cell>
          <cell r="I107">
            <v>2.83</v>
          </cell>
          <cell r="J107">
            <v>7.17</v>
          </cell>
          <cell r="K107">
            <v>1.54</v>
          </cell>
          <cell r="L107">
            <v>1.65</v>
          </cell>
          <cell r="M107">
            <v>2.58</v>
          </cell>
          <cell r="N107">
            <v>5.77</v>
          </cell>
          <cell r="O107">
            <v>12.94</v>
          </cell>
          <cell r="P107" t="str">
            <v>"открытые запросы-предложения"</v>
          </cell>
        </row>
        <row r="108">
          <cell r="E108" t="str">
            <v>Услуги интернет</v>
          </cell>
          <cell r="F108" t="str">
            <v>тыс. руб.</v>
          </cell>
          <cell r="G108">
            <v>2.2799999999999998</v>
          </cell>
          <cell r="H108">
            <v>2.21</v>
          </cell>
          <cell r="I108">
            <v>2.34</v>
          </cell>
          <cell r="J108">
            <v>6.83</v>
          </cell>
          <cell r="K108">
            <v>1.54</v>
          </cell>
          <cell r="L108">
            <v>1.65</v>
          </cell>
          <cell r="M108">
            <v>2.5</v>
          </cell>
          <cell r="N108">
            <v>5.69</v>
          </cell>
          <cell r="O108">
            <v>12.52</v>
          </cell>
          <cell r="P108" t="str">
            <v>"открытые запросы-предложения"</v>
          </cell>
        </row>
        <row r="109">
          <cell r="E109" t="str">
            <v>Услуги медицинских учреждений</v>
          </cell>
          <cell r="F109" t="str">
            <v>тыс. руб.</v>
          </cell>
          <cell r="G109">
            <v>3.76</v>
          </cell>
          <cell r="H109">
            <v>4.1500000000000004</v>
          </cell>
          <cell r="I109">
            <v>4.5</v>
          </cell>
          <cell r="J109">
            <v>12.41</v>
          </cell>
          <cell r="K109">
            <v>3.73</v>
          </cell>
          <cell r="L109">
            <v>3.52</v>
          </cell>
          <cell r="M109">
            <v>3.8</v>
          </cell>
          <cell r="N109">
            <v>11.05</v>
          </cell>
          <cell r="O109">
            <v>23.46</v>
          </cell>
          <cell r="P109" t="str">
            <v>"открытые запросы-предложения"</v>
          </cell>
        </row>
        <row r="110">
          <cell r="E110" t="str">
            <v>Услуги междугородней и международной телефонной связи</v>
          </cell>
          <cell r="F110" t="str">
            <v>тыс. руб.</v>
          </cell>
          <cell r="G110">
            <v>0.04</v>
          </cell>
          <cell r="H110">
            <v>0.06</v>
          </cell>
          <cell r="I110">
            <v>0.03</v>
          </cell>
          <cell r="J110">
            <v>0.13</v>
          </cell>
          <cell r="K110">
            <v>0.05</v>
          </cell>
          <cell r="L110">
            <v>0.04</v>
          </cell>
          <cell r="M110">
            <v>0.12</v>
          </cell>
          <cell r="N110">
            <v>0.21</v>
          </cell>
          <cell r="O110">
            <v>0.34</v>
          </cell>
          <cell r="P110" t="str">
            <v>"открытые запросы-предложения"</v>
          </cell>
        </row>
        <row r="111">
          <cell r="E111" t="str">
            <v>Услуги на пожарную безопасность</v>
          </cell>
          <cell r="F111" t="str">
            <v>тыс. руб.</v>
          </cell>
          <cell r="G111">
            <v>0.14000000000000001</v>
          </cell>
          <cell r="H111">
            <v>0.1</v>
          </cell>
          <cell r="I111">
            <v>7.0000000000000007E-2</v>
          </cell>
          <cell r="J111">
            <v>0.31</v>
          </cell>
          <cell r="K111">
            <v>0.08</v>
          </cell>
          <cell r="L111">
            <v>0.28999999999999998</v>
          </cell>
          <cell r="M111">
            <v>0.04</v>
          </cell>
          <cell r="N111">
            <v>0.41</v>
          </cell>
          <cell r="O111">
            <v>0.72</v>
          </cell>
          <cell r="P111" t="str">
            <v>"открытые запросы-предложения"</v>
          </cell>
        </row>
        <row r="112">
          <cell r="E112" t="str">
            <v>Услуги охраны</v>
          </cell>
          <cell r="F112" t="str">
            <v>тыс. руб.</v>
          </cell>
          <cell r="G112">
            <v>0.99</v>
          </cell>
          <cell r="H112">
            <v>0.97</v>
          </cell>
          <cell r="I112">
            <v>0.74</v>
          </cell>
          <cell r="J112">
            <v>2.7</v>
          </cell>
          <cell r="K112">
            <v>0.78</v>
          </cell>
          <cell r="L112">
            <v>0.56000000000000005</v>
          </cell>
          <cell r="M112">
            <v>0.3</v>
          </cell>
          <cell r="N112">
            <v>1.64</v>
          </cell>
          <cell r="O112">
            <v>4.34</v>
          </cell>
          <cell r="P112" t="str">
            <v>"открытые запросы-предложения"</v>
          </cell>
        </row>
        <row r="113">
          <cell r="E113" t="str">
            <v>Услуги по мониторингу транспорта</v>
          </cell>
          <cell r="F113" t="str">
            <v>тыс. руб.</v>
          </cell>
          <cell r="G113">
            <v>0.96</v>
          </cell>
          <cell r="H113">
            <v>1.07</v>
          </cell>
          <cell r="I113">
            <v>0.96</v>
          </cell>
          <cell r="J113">
            <v>2.99</v>
          </cell>
          <cell r="K113">
            <v>0.76</v>
          </cell>
          <cell r="L113">
            <v>0.8</v>
          </cell>
          <cell r="M113">
            <v>0.87</v>
          </cell>
          <cell r="N113">
            <v>2.4300000000000002</v>
          </cell>
          <cell r="O113">
            <v>5.42</v>
          </cell>
          <cell r="P113" t="str">
            <v>"открытые запросы-предложения"</v>
          </cell>
        </row>
        <row r="114">
          <cell r="E114" t="str">
            <v>Услуги по содержанию зданий</v>
          </cell>
          <cell r="F114" t="str">
            <v>тыс. руб.</v>
          </cell>
          <cell r="G114">
            <v>1.43</v>
          </cell>
          <cell r="H114">
            <v>1.6</v>
          </cell>
          <cell r="I114">
            <v>1.54</v>
          </cell>
          <cell r="J114">
            <v>4.57</v>
          </cell>
          <cell r="K114">
            <v>1.25</v>
          </cell>
          <cell r="L114">
            <v>0.93</v>
          </cell>
          <cell r="M114">
            <v>0.49</v>
          </cell>
          <cell r="N114">
            <v>2.67</v>
          </cell>
          <cell r="O114">
            <v>7.24</v>
          </cell>
          <cell r="P114" t="str">
            <v>"открытые запросы-предложения"</v>
          </cell>
        </row>
        <row r="115">
          <cell r="E115" t="str">
            <v>Услуги сотовой связи</v>
          </cell>
          <cell r="F115" t="str">
            <v>тыс. руб.</v>
          </cell>
          <cell r="G115">
            <v>0.71</v>
          </cell>
          <cell r="H115">
            <v>0.68</v>
          </cell>
          <cell r="I115">
            <v>0.55000000000000004</v>
          </cell>
          <cell r="J115">
            <v>1.94</v>
          </cell>
          <cell r="K115">
            <v>0.55000000000000004</v>
          </cell>
          <cell r="L115">
            <v>0.61</v>
          </cell>
          <cell r="M115">
            <v>0.67</v>
          </cell>
          <cell r="N115">
            <v>1.83</v>
          </cell>
          <cell r="O115">
            <v>3.77</v>
          </cell>
          <cell r="P115" t="str">
            <v>"открытые запросы-предложения"</v>
          </cell>
        </row>
        <row r="116">
          <cell r="E116" t="str">
            <v>Услуги сторонних организаций по охране окружающей среды</v>
          </cell>
          <cell r="F116" t="str">
            <v>тыс. руб.</v>
          </cell>
          <cell r="G116">
            <v>0.05</v>
          </cell>
          <cell r="J116">
            <v>0.05</v>
          </cell>
          <cell r="M116">
            <v>0.01</v>
          </cell>
          <cell r="N116">
            <v>0.01</v>
          </cell>
          <cell r="O116">
            <v>0.06</v>
          </cell>
          <cell r="P116" t="str">
            <v>"открытые запросы-предложения"</v>
          </cell>
        </row>
        <row r="117">
          <cell r="E117" t="str">
            <v>Техническое обслуживание  электрооборудование, оргтехника</v>
          </cell>
          <cell r="F117" t="str">
            <v>тыс. руб.</v>
          </cell>
          <cell r="G117">
            <v>1.1299999999999999</v>
          </cell>
          <cell r="H117">
            <v>1.78</v>
          </cell>
          <cell r="I117">
            <v>1.08</v>
          </cell>
          <cell r="J117">
            <v>3.99</v>
          </cell>
          <cell r="K117">
            <v>1.34</v>
          </cell>
          <cell r="L117">
            <v>1.0900000000000001</v>
          </cell>
          <cell r="M117">
            <v>0.97</v>
          </cell>
          <cell r="N117">
            <v>3.4</v>
          </cell>
          <cell r="O117">
            <v>7.39</v>
          </cell>
          <cell r="P117" t="str">
            <v>"открытые запросы-предложения"</v>
          </cell>
        </row>
        <row r="118">
          <cell r="E118" t="str">
            <v>Юридические, нотариальные услуги</v>
          </cell>
          <cell r="F118" t="str">
            <v>тыс. руб.</v>
          </cell>
          <cell r="L118">
            <v>0.04</v>
          </cell>
          <cell r="M118">
            <v>0.01</v>
          </cell>
          <cell r="N118">
            <v>0.05</v>
          </cell>
          <cell r="O118">
            <v>0.05</v>
          </cell>
          <cell r="P118" t="str">
            <v>"открытые запросы-предложения"</v>
          </cell>
        </row>
        <row r="119">
          <cell r="E119" t="str">
            <v>Инвентарь</v>
          </cell>
          <cell r="F119" t="str">
            <v>тыс. руб.</v>
          </cell>
          <cell r="H119">
            <v>0.57999999999999996</v>
          </cell>
          <cell r="I119">
            <v>42.42</v>
          </cell>
          <cell r="J119">
            <v>43</v>
          </cell>
          <cell r="K119">
            <v>4.29</v>
          </cell>
          <cell r="L119">
            <v>21.29</v>
          </cell>
          <cell r="M119">
            <v>4.88</v>
          </cell>
          <cell r="N119">
            <v>30.46</v>
          </cell>
          <cell r="O119">
            <v>73.459999999999994</v>
          </cell>
          <cell r="P119" t="str">
            <v>"открытые запросы-предложения"</v>
          </cell>
        </row>
        <row r="120">
          <cell r="E120" t="str">
            <v>Комплектующие к оргтехнике</v>
          </cell>
          <cell r="F120" t="str">
            <v>тыс. руб.</v>
          </cell>
          <cell r="H120">
            <v>20.16</v>
          </cell>
          <cell r="I120">
            <v>3.11</v>
          </cell>
          <cell r="J120">
            <v>23.27</v>
          </cell>
          <cell r="K120">
            <v>8.59</v>
          </cell>
          <cell r="L120">
            <v>1.88</v>
          </cell>
          <cell r="M120">
            <v>0.75</v>
          </cell>
          <cell r="N120">
            <v>11.22</v>
          </cell>
          <cell r="O120">
            <v>34.49</v>
          </cell>
          <cell r="P120" t="str">
            <v>"открытые запросы-предложения"</v>
          </cell>
        </row>
        <row r="121">
          <cell r="E121" t="str">
            <v>Текущий ремонт  машин и оборудования</v>
          </cell>
          <cell r="F121" t="str">
            <v>тыс. руб.</v>
          </cell>
          <cell r="H121">
            <v>1.87</v>
          </cell>
          <cell r="J121">
            <v>1.87</v>
          </cell>
          <cell r="L121">
            <v>0.65</v>
          </cell>
          <cell r="N121">
            <v>0.65</v>
          </cell>
          <cell r="O121">
            <v>2.52</v>
          </cell>
          <cell r="P121" t="str">
            <v>"открытые запросы-предложения"</v>
          </cell>
        </row>
        <row r="122">
          <cell r="E122" t="str">
            <v>Списание ОС стоимостью до 40000 руб.</v>
          </cell>
          <cell r="F122" t="str">
            <v>тыс. руб.</v>
          </cell>
          <cell r="H122">
            <v>1.7</v>
          </cell>
          <cell r="I122">
            <v>1.48</v>
          </cell>
          <cell r="J122">
            <v>3.18</v>
          </cell>
          <cell r="L122">
            <v>0.2</v>
          </cell>
          <cell r="M122">
            <v>0.92</v>
          </cell>
          <cell r="N122">
            <v>1.1200000000000001</v>
          </cell>
          <cell r="O122">
            <v>4.3</v>
          </cell>
          <cell r="P122" t="str">
            <v>"открытые запросы-предложения"</v>
          </cell>
        </row>
        <row r="123">
          <cell r="E123" t="str">
            <v>Услуги по поверке контрольно-измерительных приборов</v>
          </cell>
          <cell r="F123" t="str">
            <v>тыс. руб.</v>
          </cell>
          <cell r="H123">
            <v>0.02</v>
          </cell>
          <cell r="I123">
            <v>0.92</v>
          </cell>
          <cell r="J123">
            <v>0.94</v>
          </cell>
          <cell r="K123">
            <v>1.06</v>
          </cell>
          <cell r="L123">
            <v>1.69</v>
          </cell>
          <cell r="M123">
            <v>1.64</v>
          </cell>
          <cell r="N123">
            <v>4.3899999999999997</v>
          </cell>
          <cell r="O123">
            <v>5.33</v>
          </cell>
          <cell r="P123" t="str">
            <v>"открытые запросы-предложения"</v>
          </cell>
        </row>
        <row r="124">
          <cell r="E124" t="str">
            <v>Аудиторские услуги</v>
          </cell>
          <cell r="F124" t="str">
            <v>тыс. руб.</v>
          </cell>
          <cell r="I124">
            <v>2.12</v>
          </cell>
          <cell r="J124">
            <v>2.12</v>
          </cell>
          <cell r="O124">
            <v>2.12</v>
          </cell>
          <cell r="P124" t="str">
            <v>"открытые запросы-предложения"</v>
          </cell>
        </row>
        <row r="125">
          <cell r="E125" t="str">
            <v>Материалы на капитальный ремонт  зданий и сооружений</v>
          </cell>
          <cell r="F125" t="str">
            <v>тыс. руб.</v>
          </cell>
          <cell r="I125">
            <v>0.06</v>
          </cell>
          <cell r="J125">
            <v>0.06</v>
          </cell>
          <cell r="K125">
            <v>0.26</v>
          </cell>
          <cell r="N125">
            <v>0.26</v>
          </cell>
          <cell r="O125">
            <v>0.32</v>
          </cell>
          <cell r="P125" t="str">
            <v>"открытые запросы-предложения"</v>
          </cell>
        </row>
        <row r="126">
          <cell r="E126" t="str">
            <v>Использование радиочастот</v>
          </cell>
          <cell r="F126" t="str">
            <v>тыс. руб.</v>
          </cell>
          <cell r="I126">
            <v>0.83</v>
          </cell>
          <cell r="J126">
            <v>0.83</v>
          </cell>
          <cell r="M126">
            <v>0.54</v>
          </cell>
          <cell r="N126">
            <v>0.54</v>
          </cell>
          <cell r="O126">
            <v>1.37</v>
          </cell>
          <cell r="P126" t="str">
            <v>"открытые запросы-предложения"</v>
          </cell>
        </row>
        <row r="127">
          <cell r="E127" t="str">
            <v>Капитальный ремонт  машин и оборудования</v>
          </cell>
          <cell r="F127" t="str">
            <v>тыс. руб.</v>
          </cell>
          <cell r="I127">
            <v>0.32</v>
          </cell>
          <cell r="J127">
            <v>0.32</v>
          </cell>
          <cell r="L127">
            <v>2.08</v>
          </cell>
          <cell r="N127">
            <v>2.08</v>
          </cell>
          <cell r="O127">
            <v>2.4</v>
          </cell>
          <cell r="P127" t="str">
            <v>"открытые запросы-предложения"</v>
          </cell>
        </row>
        <row r="128">
          <cell r="E128" t="str">
            <v>Материалы на планово-предупредительные работы</v>
          </cell>
          <cell r="F128" t="str">
            <v>тыс. руб.</v>
          </cell>
          <cell r="K128">
            <v>0.34</v>
          </cell>
          <cell r="L128">
            <v>0.34</v>
          </cell>
          <cell r="M128">
            <v>0.34</v>
          </cell>
          <cell r="N128">
            <v>1.02</v>
          </cell>
          <cell r="O128">
            <v>1.02</v>
          </cell>
          <cell r="P128" t="str">
            <v>"открытые запросы-предложения"</v>
          </cell>
        </row>
        <row r="129">
          <cell r="E129" t="str">
            <v>Газ на технологические нужды</v>
          </cell>
          <cell r="F129" t="str">
            <v>тыс. руб.</v>
          </cell>
          <cell r="L129">
            <v>0.16</v>
          </cell>
          <cell r="M129">
            <v>0.16</v>
          </cell>
          <cell r="N129">
            <v>0.32</v>
          </cell>
          <cell r="O129">
            <v>0.32</v>
          </cell>
          <cell r="P129" t="str">
            <v>"открытые запросы-предложения"</v>
          </cell>
        </row>
        <row r="130">
          <cell r="E130" t="str">
            <v>Услуги на промышленную безопасность</v>
          </cell>
          <cell r="F130" t="str">
            <v>тыс. руб.</v>
          </cell>
          <cell r="M130">
            <v>2.4500000000000002</v>
          </cell>
          <cell r="N130">
            <v>2.4500000000000002</v>
          </cell>
          <cell r="O130">
            <v>2.4500000000000002</v>
          </cell>
          <cell r="P130" t="str">
            <v>"открытые запросы-предложения"</v>
          </cell>
        </row>
        <row r="131">
          <cell r="F131" t="str">
            <v>Итого:</v>
          </cell>
          <cell r="G131">
            <v>1501.53</v>
          </cell>
          <cell r="H131">
            <v>1556.7</v>
          </cell>
          <cell r="I131">
            <v>1598.74</v>
          </cell>
          <cell r="J131">
            <v>4656.97</v>
          </cell>
          <cell r="K131">
            <v>1513.8</v>
          </cell>
          <cell r="L131">
            <v>1501.45</v>
          </cell>
          <cell r="M131">
            <v>1525.45</v>
          </cell>
          <cell r="N131">
            <v>4540.7</v>
          </cell>
          <cell r="O131">
            <v>9197.67</v>
          </cell>
        </row>
        <row r="133">
          <cell r="E133" t="str">
            <v>Техническое обслуживание  автотранспорта</v>
          </cell>
          <cell r="F133" t="str">
            <v>тыс. руб.</v>
          </cell>
          <cell r="G133">
            <v>7.38</v>
          </cell>
          <cell r="H133">
            <v>10.26</v>
          </cell>
          <cell r="I133">
            <v>5.37</v>
          </cell>
          <cell r="J133">
            <v>23.01</v>
          </cell>
          <cell r="K133">
            <v>5.28</v>
          </cell>
          <cell r="L133">
            <v>11.47</v>
          </cell>
          <cell r="M133">
            <v>1.1599999999999999</v>
          </cell>
          <cell r="N133">
            <v>17.91</v>
          </cell>
          <cell r="O133">
            <v>40.92</v>
          </cell>
          <cell r="P133" t="str">
            <v>"открытые запросы-предложения"</v>
          </cell>
        </row>
        <row r="134">
          <cell r="E134" t="str">
            <v>Страхование автомобилей по КАСКО</v>
          </cell>
          <cell r="F134" t="str">
            <v>тыс. руб.</v>
          </cell>
          <cell r="G134">
            <v>3.49</v>
          </cell>
          <cell r="H134">
            <v>2.75</v>
          </cell>
          <cell r="I134">
            <v>2.76</v>
          </cell>
          <cell r="J134">
            <v>9</v>
          </cell>
          <cell r="K134">
            <v>2.3199999999999998</v>
          </cell>
          <cell r="L134">
            <v>2.08</v>
          </cell>
          <cell r="M134">
            <v>0.76</v>
          </cell>
          <cell r="N134">
            <v>5.16</v>
          </cell>
          <cell r="O134">
            <v>14.16</v>
          </cell>
          <cell r="P134" t="str">
            <v>"открытые запросы-предложения"</v>
          </cell>
        </row>
        <row r="135">
          <cell r="E135" t="str">
            <v>Аренда муниципальных сетей</v>
          </cell>
          <cell r="F135" t="str">
            <v>тыс. руб.</v>
          </cell>
          <cell r="G135">
            <v>32.18</v>
          </cell>
          <cell r="H135">
            <v>32.18</v>
          </cell>
          <cell r="I135">
            <v>32.18</v>
          </cell>
          <cell r="J135">
            <v>96.54</v>
          </cell>
          <cell r="K135">
            <v>32.18</v>
          </cell>
          <cell r="L135">
            <v>32.18</v>
          </cell>
          <cell r="M135">
            <v>32.18</v>
          </cell>
          <cell r="N135">
            <v>96.54</v>
          </cell>
          <cell r="O135">
            <v>193.08</v>
          </cell>
          <cell r="P135" t="str">
            <v>"прямые закупки"</v>
          </cell>
        </row>
        <row r="136">
          <cell r="E136" t="str">
            <v>Аренда помещений</v>
          </cell>
          <cell r="F136" t="str">
            <v>тыс. руб.</v>
          </cell>
          <cell r="G136">
            <v>63.1</v>
          </cell>
          <cell r="H136">
            <v>61.05</v>
          </cell>
          <cell r="I136">
            <v>48.98</v>
          </cell>
          <cell r="J136">
            <v>173.13</v>
          </cell>
          <cell r="K136">
            <v>48.55</v>
          </cell>
          <cell r="L136">
            <v>44.16</v>
          </cell>
          <cell r="M136">
            <v>34.06</v>
          </cell>
          <cell r="N136">
            <v>126.77</v>
          </cell>
          <cell r="O136">
            <v>299.89999999999998</v>
          </cell>
          <cell r="P136" t="str">
            <v>"открытые запросы-предложения"</v>
          </cell>
        </row>
        <row r="137">
          <cell r="E137" t="str">
            <v>Аренда транспорта</v>
          </cell>
          <cell r="F137" t="str">
            <v>тыс. руб.</v>
          </cell>
          <cell r="G137">
            <v>3.58</v>
          </cell>
          <cell r="H137">
            <v>3.01</v>
          </cell>
          <cell r="I137">
            <v>2.84</v>
          </cell>
          <cell r="J137">
            <v>9.43</v>
          </cell>
          <cell r="K137">
            <v>2.52</v>
          </cell>
          <cell r="L137">
            <v>2.27</v>
          </cell>
          <cell r="M137">
            <v>0.7</v>
          </cell>
          <cell r="N137">
            <v>5.49</v>
          </cell>
          <cell r="O137">
            <v>14.92</v>
          </cell>
          <cell r="P137" t="str">
            <v>"открытые запросы-предложения"</v>
          </cell>
        </row>
        <row r="138">
          <cell r="E138" t="str">
            <v>Водоснабжение</v>
          </cell>
          <cell r="F138" t="str">
            <v>тыс. руб.</v>
          </cell>
          <cell r="G138">
            <v>0.65</v>
          </cell>
          <cell r="H138">
            <v>0.34</v>
          </cell>
          <cell r="I138">
            <v>0.53</v>
          </cell>
          <cell r="J138">
            <v>1.52</v>
          </cell>
          <cell r="K138">
            <v>0.53</v>
          </cell>
          <cell r="L138">
            <v>0.32</v>
          </cell>
          <cell r="M138">
            <v>0.14000000000000001</v>
          </cell>
          <cell r="N138">
            <v>0.99</v>
          </cell>
          <cell r="O138">
            <v>2.5099999999999998</v>
          </cell>
          <cell r="P138" t="str">
            <v>"прямые закупки"</v>
          </cell>
        </row>
        <row r="139">
          <cell r="E139" t="str">
            <v>Вывоз ТБО и прочие коммунальные</v>
          </cell>
          <cell r="F139" t="str">
            <v>тыс. руб.</v>
          </cell>
          <cell r="G139">
            <v>3.03</v>
          </cell>
          <cell r="H139">
            <v>0.79</v>
          </cell>
          <cell r="I139">
            <v>0.02</v>
          </cell>
          <cell r="J139">
            <v>3.84</v>
          </cell>
          <cell r="K139">
            <v>4.0199999999999996</v>
          </cell>
          <cell r="M139">
            <v>0.56000000000000005</v>
          </cell>
          <cell r="N139">
            <v>4.58</v>
          </cell>
          <cell r="O139">
            <v>8.42</v>
          </cell>
          <cell r="P139" t="str">
            <v>"открытые запросы-предложения"</v>
          </cell>
        </row>
        <row r="140">
          <cell r="E140" t="str">
            <v>Газ на собственные нужды</v>
          </cell>
          <cell r="F140" t="str">
            <v>тыс. руб.</v>
          </cell>
          <cell r="G140">
            <v>20.98</v>
          </cell>
          <cell r="H140">
            <v>13.92</v>
          </cell>
          <cell r="I140">
            <v>10.97</v>
          </cell>
          <cell r="J140">
            <v>45.87</v>
          </cell>
          <cell r="K140">
            <v>6.13</v>
          </cell>
          <cell r="L140">
            <v>4.1500000000000004</v>
          </cell>
          <cell r="N140">
            <v>10.28</v>
          </cell>
          <cell r="O140">
            <v>56.15</v>
          </cell>
          <cell r="P140" t="str">
            <v>"открытые запросы-предложения"</v>
          </cell>
        </row>
        <row r="141">
          <cell r="E141" t="str">
            <v>Материалы на текущий ремонт  газопроводов</v>
          </cell>
          <cell r="F141" t="str">
            <v>тыс. руб.</v>
          </cell>
          <cell r="G141">
            <v>1.25</v>
          </cell>
          <cell r="J141">
            <v>1.25</v>
          </cell>
          <cell r="M141">
            <v>278.07</v>
          </cell>
          <cell r="N141">
            <v>278.07</v>
          </cell>
          <cell r="O141">
            <v>279.32</v>
          </cell>
          <cell r="P141" t="str">
            <v>"открытые запросы-предложения"</v>
          </cell>
        </row>
        <row r="142">
          <cell r="E142" t="str">
            <v>ГСМ</v>
          </cell>
          <cell r="F142" t="str">
            <v>тыс. руб.</v>
          </cell>
          <cell r="G142">
            <v>40.659999999999997</v>
          </cell>
          <cell r="H142">
            <v>37.56</v>
          </cell>
          <cell r="I142">
            <v>35.65</v>
          </cell>
          <cell r="J142">
            <v>113.87</v>
          </cell>
          <cell r="K142">
            <v>29.55</v>
          </cell>
          <cell r="L142">
            <v>27.88</v>
          </cell>
          <cell r="M142">
            <v>27.06</v>
          </cell>
          <cell r="N142">
            <v>84.49</v>
          </cell>
          <cell r="O142">
            <v>198.36</v>
          </cell>
          <cell r="P142" t="str">
            <v>"открытые запросы-предложения"</v>
          </cell>
        </row>
        <row r="143">
          <cell r="E143" t="str">
            <v>Текущий ремонт других видов ОС</v>
          </cell>
          <cell r="F143" t="str">
            <v>тыс. руб.</v>
          </cell>
          <cell r="G143">
            <v>0.22</v>
          </cell>
          <cell r="H143">
            <v>0.56000000000000005</v>
          </cell>
          <cell r="I143">
            <v>0.61</v>
          </cell>
          <cell r="J143">
            <v>1.39</v>
          </cell>
          <cell r="K143">
            <v>0.47</v>
          </cell>
          <cell r="L143">
            <v>0.2</v>
          </cell>
          <cell r="M143">
            <v>0.24</v>
          </cell>
          <cell r="N143">
            <v>0.91</v>
          </cell>
          <cell r="O143">
            <v>2.2999999999999998</v>
          </cell>
          <cell r="P143" t="str">
            <v>"открытые запросы-предложения"</v>
          </cell>
        </row>
        <row r="144">
          <cell r="E144" t="str">
            <v>Запасные части и материалы для а/м</v>
          </cell>
          <cell r="F144" t="str">
            <v>тыс. руб.</v>
          </cell>
          <cell r="G144">
            <v>2.62</v>
          </cell>
          <cell r="H144">
            <v>33.47</v>
          </cell>
          <cell r="I144">
            <v>6.14</v>
          </cell>
          <cell r="J144">
            <v>42.23</v>
          </cell>
          <cell r="K144">
            <v>4.41</v>
          </cell>
          <cell r="L144">
            <v>34.11</v>
          </cell>
          <cell r="M144">
            <v>0.68</v>
          </cell>
          <cell r="N144">
            <v>39.200000000000003</v>
          </cell>
          <cell r="O144">
            <v>81.430000000000007</v>
          </cell>
          <cell r="P144" t="str">
            <v>"открытые запросы-предложения"</v>
          </cell>
        </row>
        <row r="145">
          <cell r="E145" t="str">
            <v>Текущий ремонт  зданий и сооружений</v>
          </cell>
          <cell r="F145" t="str">
            <v>тыс. руб.</v>
          </cell>
          <cell r="G145">
            <v>3.07</v>
          </cell>
          <cell r="J145">
            <v>3.07</v>
          </cell>
          <cell r="K145">
            <v>2.8</v>
          </cell>
          <cell r="L145">
            <v>9.2200000000000006</v>
          </cell>
          <cell r="N145">
            <v>12.02</v>
          </cell>
          <cell r="O145">
            <v>15.09</v>
          </cell>
          <cell r="P145" t="str">
            <v>"открытые запросы-предложения"</v>
          </cell>
        </row>
        <row r="146">
          <cell r="E146" t="str">
            <v>Капитальный ремонт  зданий и сооружений</v>
          </cell>
          <cell r="F146" t="str">
            <v>тыс. руб.</v>
          </cell>
          <cell r="G146">
            <v>4.45</v>
          </cell>
          <cell r="I146">
            <v>6.89</v>
          </cell>
          <cell r="J146">
            <v>11.34</v>
          </cell>
          <cell r="K146">
            <v>4.04</v>
          </cell>
          <cell r="M146">
            <v>0.46</v>
          </cell>
          <cell r="N146">
            <v>4.5</v>
          </cell>
          <cell r="O146">
            <v>15.84</v>
          </cell>
          <cell r="P146" t="str">
            <v>"открытые запросы-предложения"</v>
          </cell>
        </row>
        <row r="147">
          <cell r="E147" t="str">
            <v>Материалы на текущий ремонт  зданий и сооружений</v>
          </cell>
          <cell r="F147" t="str">
            <v>тыс. руб.</v>
          </cell>
          <cell r="G147">
            <v>2.4900000000000002</v>
          </cell>
          <cell r="H147">
            <v>4.17</v>
          </cell>
          <cell r="I147">
            <v>0.19</v>
          </cell>
          <cell r="J147">
            <v>6.85</v>
          </cell>
          <cell r="K147">
            <v>1.31</v>
          </cell>
          <cell r="L147">
            <v>0.39</v>
          </cell>
          <cell r="M147">
            <v>0.09</v>
          </cell>
          <cell r="N147">
            <v>1.79</v>
          </cell>
          <cell r="O147">
            <v>8.64</v>
          </cell>
          <cell r="P147" t="str">
            <v>"открытые запросы-предложения"</v>
          </cell>
        </row>
        <row r="148">
          <cell r="E148" t="str">
            <v>Инвентарь</v>
          </cell>
          <cell r="F148" t="str">
            <v>тыс. руб.</v>
          </cell>
          <cell r="G148">
            <v>0.79</v>
          </cell>
          <cell r="H148">
            <v>33.159999999999997</v>
          </cell>
          <cell r="I148">
            <v>17.399999999999999</v>
          </cell>
          <cell r="J148">
            <v>51.35</v>
          </cell>
          <cell r="K148">
            <v>0.71</v>
          </cell>
          <cell r="L148">
            <v>1.69</v>
          </cell>
          <cell r="M148">
            <v>40.89</v>
          </cell>
          <cell r="N148">
            <v>43.29</v>
          </cell>
          <cell r="O148">
            <v>94.64</v>
          </cell>
          <cell r="P148" t="str">
            <v>"открытые запросы-предложения"</v>
          </cell>
        </row>
        <row r="149">
          <cell r="E149" t="str">
            <v>Информационно-вычислительные услуги</v>
          </cell>
          <cell r="F149" t="str">
            <v>тыс. руб.</v>
          </cell>
          <cell r="G149">
            <v>9.6199999999999992</v>
          </cell>
          <cell r="H149">
            <v>3.11</v>
          </cell>
          <cell r="I149">
            <v>15.33</v>
          </cell>
          <cell r="J149">
            <v>28.06</v>
          </cell>
          <cell r="K149">
            <v>3.85</v>
          </cell>
          <cell r="L149">
            <v>3.58</v>
          </cell>
          <cell r="M149">
            <v>2.83</v>
          </cell>
          <cell r="N149">
            <v>10.26</v>
          </cell>
          <cell r="O149">
            <v>38.32</v>
          </cell>
          <cell r="P149" t="str">
            <v>"открытые запросы-предложения"</v>
          </cell>
        </row>
        <row r="150">
          <cell r="E150" t="str">
            <v>Канализирование сточных вод</v>
          </cell>
          <cell r="F150" t="str">
            <v>тыс. руб.</v>
          </cell>
          <cell r="G150">
            <v>0.35</v>
          </cell>
          <cell r="H150">
            <v>0.14000000000000001</v>
          </cell>
          <cell r="I150">
            <v>0.31</v>
          </cell>
          <cell r="J150">
            <v>0.8</v>
          </cell>
          <cell r="K150">
            <v>0.37</v>
          </cell>
          <cell r="L150">
            <v>0.22</v>
          </cell>
          <cell r="M150">
            <v>0.1</v>
          </cell>
          <cell r="N150">
            <v>0.69</v>
          </cell>
          <cell r="O150">
            <v>1.49</v>
          </cell>
          <cell r="P150" t="str">
            <v>"открытые запросы-предложения"</v>
          </cell>
        </row>
        <row r="151">
          <cell r="E151" t="str">
            <v>Комиссионные сборы по посредническим договорам</v>
          </cell>
          <cell r="F151" t="str">
            <v>тыс. руб.</v>
          </cell>
          <cell r="G151">
            <v>0.11</v>
          </cell>
          <cell r="H151">
            <v>0.09</v>
          </cell>
          <cell r="I151">
            <v>4.78</v>
          </cell>
          <cell r="J151">
            <v>4.9800000000000004</v>
          </cell>
          <cell r="K151">
            <v>7.86</v>
          </cell>
          <cell r="L151">
            <v>1.19</v>
          </cell>
          <cell r="M151">
            <v>7.0000000000000007E-2</v>
          </cell>
          <cell r="N151">
            <v>9.1199999999999992</v>
          </cell>
          <cell r="O151">
            <v>14.1</v>
          </cell>
          <cell r="P151" t="str">
            <v>"открытые запросы-предложения"</v>
          </cell>
        </row>
        <row r="152">
          <cell r="E152" t="str">
            <v>Консультационные услуги</v>
          </cell>
          <cell r="F152" t="str">
            <v>тыс. руб.</v>
          </cell>
          <cell r="G152">
            <v>2.72</v>
          </cell>
          <cell r="H152">
            <v>2</v>
          </cell>
          <cell r="I152">
            <v>4.59</v>
          </cell>
          <cell r="J152">
            <v>9.31</v>
          </cell>
          <cell r="K152">
            <v>9.64</v>
          </cell>
          <cell r="L152">
            <v>4.05</v>
          </cell>
          <cell r="M152">
            <v>-0.1</v>
          </cell>
          <cell r="N152">
            <v>13.59</v>
          </cell>
          <cell r="O152">
            <v>22.9</v>
          </cell>
          <cell r="P152" t="str">
            <v>"открытые запросы-предложения"</v>
          </cell>
        </row>
        <row r="153">
          <cell r="E153" t="str">
            <v>Материалы на содержание зданий и на хоз.нужды</v>
          </cell>
          <cell r="F153" t="str">
            <v>тыс. руб.</v>
          </cell>
          <cell r="G153">
            <v>1.3</v>
          </cell>
          <cell r="H153">
            <v>5.89</v>
          </cell>
          <cell r="I153">
            <v>1.68</v>
          </cell>
          <cell r="J153">
            <v>8.8699999999999992</v>
          </cell>
          <cell r="K153">
            <v>9.25</v>
          </cell>
          <cell r="L153">
            <v>1.4</v>
          </cell>
          <cell r="M153">
            <v>0.13</v>
          </cell>
          <cell r="N153">
            <v>10.78</v>
          </cell>
          <cell r="O153">
            <v>19.649999999999999</v>
          </cell>
          <cell r="P153" t="str">
            <v>"открытые запросы-предложения"</v>
          </cell>
        </row>
        <row r="154">
          <cell r="E154" t="str">
            <v>Медицинское страхование</v>
          </cell>
          <cell r="F154" t="str">
            <v>тыс. руб.</v>
          </cell>
          <cell r="G154">
            <v>9.5</v>
          </cell>
          <cell r="H154">
            <v>8.6300000000000008</v>
          </cell>
          <cell r="I154">
            <v>8.5299999999999994</v>
          </cell>
          <cell r="J154">
            <v>26.66</v>
          </cell>
          <cell r="K154">
            <v>7.15</v>
          </cell>
          <cell r="L154">
            <v>7.16</v>
          </cell>
          <cell r="M154">
            <v>6.56</v>
          </cell>
          <cell r="N154">
            <v>20.87</v>
          </cell>
          <cell r="O154">
            <v>47.53</v>
          </cell>
          <cell r="P154" t="str">
            <v>"открытые запросы-предложения"</v>
          </cell>
        </row>
        <row r="155">
          <cell r="E155" t="str">
            <v>Электроэнергия  на бытовые нужды</v>
          </cell>
          <cell r="F155" t="str">
            <v>тыс. руб.</v>
          </cell>
          <cell r="G155">
            <v>10.93</v>
          </cell>
          <cell r="H155">
            <v>9.9600000000000009</v>
          </cell>
          <cell r="I155">
            <v>8.15</v>
          </cell>
          <cell r="J155">
            <v>29.04</v>
          </cell>
          <cell r="K155">
            <v>7.93</v>
          </cell>
          <cell r="M155">
            <v>6.04</v>
          </cell>
          <cell r="N155">
            <v>13.97</v>
          </cell>
          <cell r="O155">
            <v>43.01</v>
          </cell>
          <cell r="P155" t="str">
            <v>"прямые закупки"</v>
          </cell>
        </row>
        <row r="156">
          <cell r="E156" t="str">
            <v>Электроэнергия  на ЭХЗ</v>
          </cell>
          <cell r="F156" t="str">
            <v>тыс. руб.</v>
          </cell>
          <cell r="G156">
            <v>2.57</v>
          </cell>
          <cell r="H156">
            <v>2.12</v>
          </cell>
          <cell r="I156">
            <v>1.47</v>
          </cell>
          <cell r="J156">
            <v>6.16</v>
          </cell>
          <cell r="K156">
            <v>1.32</v>
          </cell>
          <cell r="M156">
            <v>1.47</v>
          </cell>
          <cell r="N156">
            <v>2.79</v>
          </cell>
          <cell r="O156">
            <v>8.9499999999999993</v>
          </cell>
          <cell r="P156" t="str">
            <v>"прямые закупки"</v>
          </cell>
        </row>
        <row r="157">
          <cell r="E157" t="str">
            <v>Страхование автомобилей по ОСАГО</v>
          </cell>
          <cell r="F157" t="str">
            <v>тыс. руб.</v>
          </cell>
          <cell r="G157">
            <v>3.9</v>
          </cell>
          <cell r="H157">
            <v>3.61</v>
          </cell>
          <cell r="I157">
            <v>3.4</v>
          </cell>
          <cell r="J157">
            <v>10.91</v>
          </cell>
          <cell r="K157">
            <v>2.97</v>
          </cell>
          <cell r="L157">
            <v>3.16</v>
          </cell>
          <cell r="M157">
            <v>2.59</v>
          </cell>
          <cell r="N157">
            <v>8.7200000000000006</v>
          </cell>
          <cell r="O157">
            <v>19.63</v>
          </cell>
          <cell r="P157" t="str">
            <v>"открытые запросы-предложения"</v>
          </cell>
        </row>
        <row r="158">
          <cell r="E158" t="str">
            <v>Охрана труда</v>
          </cell>
          <cell r="F158" t="str">
            <v>тыс. руб.</v>
          </cell>
          <cell r="G158">
            <v>0.41</v>
          </cell>
          <cell r="H158">
            <v>2.14</v>
          </cell>
          <cell r="I158">
            <v>1.34</v>
          </cell>
          <cell r="J158">
            <v>3.89</v>
          </cell>
          <cell r="K158">
            <v>1.35</v>
          </cell>
          <cell r="L158">
            <v>2.27</v>
          </cell>
          <cell r="M158">
            <v>2.31</v>
          </cell>
          <cell r="N158">
            <v>5.93</v>
          </cell>
          <cell r="O158">
            <v>9.82</v>
          </cell>
          <cell r="P158" t="str">
            <v>"прямые закупки"</v>
          </cell>
        </row>
        <row r="159">
          <cell r="E159" t="str">
            <v>Подготовка кадров</v>
          </cell>
          <cell r="F159" t="str">
            <v>тыс. руб.</v>
          </cell>
          <cell r="G159">
            <v>0.22</v>
          </cell>
          <cell r="I159">
            <v>3.38</v>
          </cell>
          <cell r="J159">
            <v>3.6</v>
          </cell>
          <cell r="K159">
            <v>10.37</v>
          </cell>
          <cell r="L159">
            <v>9.58</v>
          </cell>
          <cell r="M159">
            <v>0.36</v>
          </cell>
          <cell r="N159">
            <v>20.309999999999999</v>
          </cell>
          <cell r="O159">
            <v>23.91</v>
          </cell>
          <cell r="P159" t="str">
            <v>"прямые закупки"</v>
          </cell>
        </row>
        <row r="160">
          <cell r="E160" t="str">
            <v>Программные продукты</v>
          </cell>
          <cell r="F160" t="str">
            <v>тыс. руб.</v>
          </cell>
          <cell r="G160">
            <v>13.7</v>
          </cell>
          <cell r="H160">
            <v>10.25</v>
          </cell>
          <cell r="I160">
            <v>10.08</v>
          </cell>
          <cell r="J160">
            <v>34.03</v>
          </cell>
          <cell r="K160">
            <v>8.35</v>
          </cell>
          <cell r="L160">
            <v>6.08</v>
          </cell>
          <cell r="M160">
            <v>2.4</v>
          </cell>
          <cell r="N160">
            <v>16.829999999999998</v>
          </cell>
          <cell r="O160">
            <v>50.86</v>
          </cell>
          <cell r="P160" t="str">
            <v>"открытые запросы-предложения"</v>
          </cell>
        </row>
        <row r="161">
          <cell r="E161" t="str">
            <v>Прочая аренда</v>
          </cell>
          <cell r="F161" t="str">
            <v>тыс. руб.</v>
          </cell>
          <cell r="G161">
            <v>0.92</v>
          </cell>
          <cell r="H161">
            <v>0.8</v>
          </cell>
          <cell r="I161">
            <v>0.55000000000000004</v>
          </cell>
          <cell r="J161">
            <v>2.27</v>
          </cell>
          <cell r="K161">
            <v>0.64</v>
          </cell>
          <cell r="L161">
            <v>0.49</v>
          </cell>
          <cell r="M161">
            <v>0.21</v>
          </cell>
          <cell r="N161">
            <v>1.34</v>
          </cell>
          <cell r="O161">
            <v>3.61</v>
          </cell>
          <cell r="P161" t="str">
            <v>"открытые запросы-предложения"</v>
          </cell>
        </row>
        <row r="162">
          <cell r="E162" t="str">
            <v>Прочие</v>
          </cell>
          <cell r="F162" t="str">
            <v>тыс. руб.</v>
          </cell>
          <cell r="G162">
            <v>1.24</v>
          </cell>
          <cell r="H162">
            <v>0.1</v>
          </cell>
          <cell r="J162">
            <v>1.34</v>
          </cell>
          <cell r="O162">
            <v>1.34</v>
          </cell>
          <cell r="P162" t="str">
            <v>"открытые запросы-предложения"</v>
          </cell>
        </row>
        <row r="163">
          <cell r="E163" t="str">
            <v>Спецодежда</v>
          </cell>
          <cell r="F163" t="str">
            <v>тыс. руб.</v>
          </cell>
          <cell r="G163">
            <v>29.46</v>
          </cell>
          <cell r="H163">
            <v>29.06</v>
          </cell>
          <cell r="I163">
            <v>25.48</v>
          </cell>
          <cell r="J163">
            <v>84</v>
          </cell>
          <cell r="K163">
            <v>24.93</v>
          </cell>
          <cell r="L163">
            <v>26.46</v>
          </cell>
          <cell r="M163">
            <v>25.01</v>
          </cell>
          <cell r="N163">
            <v>76.400000000000006</v>
          </cell>
          <cell r="O163">
            <v>160.4</v>
          </cell>
          <cell r="P163" t="str">
            <v>"открытые запросы-предложения"</v>
          </cell>
        </row>
        <row r="164">
          <cell r="E164" t="str">
            <v>Страхование гражданской ответственности организации</v>
          </cell>
          <cell r="F164" t="str">
            <v>тыс. руб.</v>
          </cell>
          <cell r="G164">
            <v>3.01</v>
          </cell>
          <cell r="H164">
            <v>2.81</v>
          </cell>
          <cell r="I164">
            <v>3</v>
          </cell>
          <cell r="J164">
            <v>8.82</v>
          </cell>
          <cell r="K164">
            <v>2.9</v>
          </cell>
          <cell r="L164">
            <v>2.99</v>
          </cell>
          <cell r="M164">
            <v>2.88</v>
          </cell>
          <cell r="N164">
            <v>8.77</v>
          </cell>
          <cell r="O164">
            <v>17.59</v>
          </cell>
          <cell r="P164" t="str">
            <v>"открытые запросы-предложения"</v>
          </cell>
        </row>
        <row r="165">
          <cell r="E165" t="str">
            <v>Страхование имущества</v>
          </cell>
          <cell r="F165" t="str">
            <v>тыс. руб.</v>
          </cell>
          <cell r="G165">
            <v>20.14</v>
          </cell>
          <cell r="H165">
            <v>18.760000000000002</v>
          </cell>
          <cell r="I165">
            <v>19.96</v>
          </cell>
          <cell r="J165">
            <v>58.86</v>
          </cell>
          <cell r="K165">
            <v>19.18</v>
          </cell>
          <cell r="L165">
            <v>19.809999999999999</v>
          </cell>
          <cell r="M165">
            <v>19.07</v>
          </cell>
          <cell r="N165">
            <v>58.06</v>
          </cell>
          <cell r="O165">
            <v>116.92</v>
          </cell>
          <cell r="P165" t="str">
            <v>"открытые запросы-предложения"</v>
          </cell>
        </row>
        <row r="166">
          <cell r="E166" t="str">
            <v>Теплоэнергия</v>
          </cell>
          <cell r="F166" t="str">
            <v>тыс. руб.</v>
          </cell>
          <cell r="G166">
            <v>6.45</v>
          </cell>
          <cell r="H166">
            <v>3.77</v>
          </cell>
          <cell r="I166">
            <v>2.35</v>
          </cell>
          <cell r="J166">
            <v>12.57</v>
          </cell>
          <cell r="K166">
            <v>1.17</v>
          </cell>
          <cell r="L166">
            <v>0.24</v>
          </cell>
          <cell r="M166">
            <v>0.01</v>
          </cell>
          <cell r="N166">
            <v>1.42</v>
          </cell>
          <cell r="O166">
            <v>13.99</v>
          </cell>
          <cell r="P166" t="str">
            <v>"прямые закупки"</v>
          </cell>
        </row>
        <row r="167">
          <cell r="E167" t="str">
            <v>Технологические потери газа</v>
          </cell>
          <cell r="F167" t="str">
            <v>тыс. руб.</v>
          </cell>
          <cell r="G167">
            <v>19.3</v>
          </cell>
          <cell r="H167">
            <v>19.16</v>
          </cell>
          <cell r="I167">
            <v>19.309999999999999</v>
          </cell>
          <cell r="J167">
            <v>57.77</v>
          </cell>
          <cell r="K167">
            <v>19.260000000000002</v>
          </cell>
          <cell r="L167">
            <v>19.38</v>
          </cell>
          <cell r="M167">
            <v>19.329999999999998</v>
          </cell>
          <cell r="N167">
            <v>57.97</v>
          </cell>
          <cell r="O167">
            <v>115.74</v>
          </cell>
          <cell r="P167" t="str">
            <v>"прямые закупки"</v>
          </cell>
        </row>
        <row r="168">
          <cell r="E168" t="str">
            <v>Транспортные расходы</v>
          </cell>
          <cell r="F168" t="str">
            <v>тыс. руб.</v>
          </cell>
          <cell r="G168">
            <v>0.4</v>
          </cell>
          <cell r="H168">
            <v>2.04</v>
          </cell>
          <cell r="I168">
            <v>1.5</v>
          </cell>
          <cell r="J168">
            <v>3.94</v>
          </cell>
          <cell r="K168">
            <v>1.03</v>
          </cell>
          <cell r="M168">
            <v>0.28000000000000003</v>
          </cell>
          <cell r="N168">
            <v>1.31</v>
          </cell>
          <cell r="O168">
            <v>5.25</v>
          </cell>
          <cell r="P168" t="str">
            <v>"открытые запросы-предложения"</v>
          </cell>
        </row>
        <row r="169">
          <cell r="E169" t="str">
            <v>Услуги в области ГО и защиты от ЧС</v>
          </cell>
          <cell r="F169" t="str">
            <v>тыс. руб.</v>
          </cell>
          <cell r="G169">
            <v>1.61</v>
          </cell>
          <cell r="H169">
            <v>1.61</v>
          </cell>
          <cell r="I169">
            <v>1.61</v>
          </cell>
          <cell r="J169">
            <v>4.83</v>
          </cell>
          <cell r="K169">
            <v>1.61</v>
          </cell>
          <cell r="L169">
            <v>1.61</v>
          </cell>
          <cell r="M169">
            <v>1.61</v>
          </cell>
          <cell r="N169">
            <v>4.83</v>
          </cell>
          <cell r="O169">
            <v>9.66</v>
          </cell>
          <cell r="P169" t="str">
            <v>"открытые запросы-предложения"</v>
          </cell>
        </row>
        <row r="170">
          <cell r="E170" t="str">
            <v>Услуги городской телефонной связи</v>
          </cell>
          <cell r="F170" t="str">
            <v>тыс. руб.</v>
          </cell>
          <cell r="G170">
            <v>5.81</v>
          </cell>
          <cell r="H170">
            <v>6.54</v>
          </cell>
          <cell r="I170">
            <v>6.03</v>
          </cell>
          <cell r="J170">
            <v>18.38</v>
          </cell>
          <cell r="K170">
            <v>5.83</v>
          </cell>
          <cell r="L170">
            <v>5.93</v>
          </cell>
          <cell r="M170">
            <v>5.37</v>
          </cell>
          <cell r="N170">
            <v>17.13</v>
          </cell>
          <cell r="O170">
            <v>35.51</v>
          </cell>
          <cell r="P170" t="str">
            <v>"открытые запросы-предложения"</v>
          </cell>
        </row>
        <row r="171">
          <cell r="E171" t="str">
            <v>Услуги интернет</v>
          </cell>
          <cell r="F171" t="str">
            <v>тыс. руб.</v>
          </cell>
          <cell r="G171">
            <v>1.52</v>
          </cell>
          <cell r="H171">
            <v>1.4</v>
          </cell>
          <cell r="I171">
            <v>1.3</v>
          </cell>
          <cell r="J171">
            <v>4.22</v>
          </cell>
          <cell r="K171">
            <v>1.28</v>
          </cell>
          <cell r="L171">
            <v>1.32</v>
          </cell>
          <cell r="M171">
            <v>1.28</v>
          </cell>
          <cell r="N171">
            <v>3.88</v>
          </cell>
          <cell r="O171">
            <v>8.1</v>
          </cell>
          <cell r="P171" t="str">
            <v>"открытые запросы-предложения"</v>
          </cell>
        </row>
        <row r="172">
          <cell r="E172" t="str">
            <v>Услуги медицинских учреждений</v>
          </cell>
          <cell r="F172" t="str">
            <v>тыс. руб.</v>
          </cell>
          <cell r="G172">
            <v>5.74</v>
          </cell>
          <cell r="H172">
            <v>6.07</v>
          </cell>
          <cell r="I172">
            <v>6.32</v>
          </cell>
          <cell r="J172">
            <v>18.13</v>
          </cell>
          <cell r="K172">
            <v>6</v>
          </cell>
          <cell r="L172">
            <v>7.74</v>
          </cell>
          <cell r="M172">
            <v>8.7200000000000006</v>
          </cell>
          <cell r="N172">
            <v>22.46</v>
          </cell>
          <cell r="O172">
            <v>40.590000000000003</v>
          </cell>
          <cell r="P172" t="str">
            <v>"открытые запросы-предложения"</v>
          </cell>
        </row>
        <row r="173">
          <cell r="E173" t="str">
            <v>Услуги междугородней и международной телефонной связи</v>
          </cell>
          <cell r="F173" t="str">
            <v>тыс. руб.</v>
          </cell>
          <cell r="G173">
            <v>0.33</v>
          </cell>
          <cell r="H173">
            <v>0.33</v>
          </cell>
          <cell r="I173">
            <v>0.24</v>
          </cell>
          <cell r="J173">
            <v>0.9</v>
          </cell>
          <cell r="K173">
            <v>0.31</v>
          </cell>
          <cell r="L173">
            <v>0.2</v>
          </cell>
          <cell r="M173">
            <v>0.15</v>
          </cell>
          <cell r="N173">
            <v>0.66</v>
          </cell>
          <cell r="O173">
            <v>1.56</v>
          </cell>
          <cell r="P173" t="str">
            <v>"открытые запросы-предложения"</v>
          </cell>
        </row>
        <row r="174">
          <cell r="E174" t="str">
            <v>Услуги на пожарную безопасность</v>
          </cell>
          <cell r="F174" t="str">
            <v>тыс. руб.</v>
          </cell>
          <cell r="G174">
            <v>9.58</v>
          </cell>
          <cell r="H174">
            <v>8.7200000000000006</v>
          </cell>
          <cell r="I174">
            <v>8.31</v>
          </cell>
          <cell r="J174">
            <v>26.61</v>
          </cell>
          <cell r="K174">
            <v>8.16</v>
          </cell>
          <cell r="L174">
            <v>8.33</v>
          </cell>
          <cell r="M174">
            <v>8.19</v>
          </cell>
          <cell r="N174">
            <v>24.68</v>
          </cell>
          <cell r="O174">
            <v>51.29</v>
          </cell>
          <cell r="P174" t="str">
            <v>"открытые запросы-предложения"</v>
          </cell>
        </row>
        <row r="175">
          <cell r="E175" t="str">
            <v>Услуги на промышленную безопасность</v>
          </cell>
          <cell r="F175" t="str">
            <v>тыс. руб.</v>
          </cell>
          <cell r="G175">
            <v>2.21</v>
          </cell>
          <cell r="J175">
            <v>2.21</v>
          </cell>
          <cell r="M175">
            <v>2.31</v>
          </cell>
          <cell r="N175">
            <v>2.31</v>
          </cell>
          <cell r="O175">
            <v>4.5199999999999996</v>
          </cell>
          <cell r="P175" t="str">
            <v>"открытые запросы-предложения"</v>
          </cell>
        </row>
        <row r="176">
          <cell r="E176" t="str">
            <v>Услуги охраны</v>
          </cell>
          <cell r="F176" t="str">
            <v>тыс. руб.</v>
          </cell>
          <cell r="G176">
            <v>15.92</v>
          </cell>
          <cell r="H176">
            <v>13.33</v>
          </cell>
          <cell r="I176">
            <v>10.92</v>
          </cell>
          <cell r="J176">
            <v>40.17</v>
          </cell>
          <cell r="K176">
            <v>10.46</v>
          </cell>
          <cell r="L176">
            <v>9.1</v>
          </cell>
          <cell r="M176">
            <v>5.81</v>
          </cell>
          <cell r="N176">
            <v>25.37</v>
          </cell>
          <cell r="O176">
            <v>65.540000000000006</v>
          </cell>
          <cell r="P176" t="str">
            <v>"открытые запросы-предложения"</v>
          </cell>
        </row>
        <row r="177">
          <cell r="E177" t="str">
            <v>Услуги по мониторингу транспорта</v>
          </cell>
          <cell r="F177" t="str">
            <v>тыс. руб.</v>
          </cell>
          <cell r="G177">
            <v>2.4300000000000002</v>
          </cell>
          <cell r="H177">
            <v>2.42</v>
          </cell>
          <cell r="I177">
            <v>2.1800000000000002</v>
          </cell>
          <cell r="J177">
            <v>7.03</v>
          </cell>
          <cell r="K177">
            <v>2.12</v>
          </cell>
          <cell r="L177">
            <v>2.2599999999999998</v>
          </cell>
          <cell r="M177">
            <v>2.21</v>
          </cell>
          <cell r="N177">
            <v>6.59</v>
          </cell>
          <cell r="O177">
            <v>13.62</v>
          </cell>
          <cell r="P177" t="str">
            <v>"открытые запросы-предложения"</v>
          </cell>
        </row>
        <row r="178">
          <cell r="E178" t="str">
            <v>Услуги по содержанию зданий</v>
          </cell>
          <cell r="F178" t="str">
            <v>тыс. руб.</v>
          </cell>
          <cell r="G178">
            <v>27</v>
          </cell>
          <cell r="H178">
            <v>24.63</v>
          </cell>
          <cell r="I178">
            <v>23.81</v>
          </cell>
          <cell r="J178">
            <v>75.44</v>
          </cell>
          <cell r="K178">
            <v>19.57</v>
          </cell>
          <cell r="L178">
            <v>18.05</v>
          </cell>
          <cell r="M178">
            <v>12.79</v>
          </cell>
          <cell r="N178">
            <v>50.41</v>
          </cell>
          <cell r="O178">
            <v>125.85</v>
          </cell>
          <cell r="P178" t="str">
            <v>"открытые запросы-предложения"</v>
          </cell>
        </row>
        <row r="179">
          <cell r="E179" t="str">
            <v>Услуги сотовой связи</v>
          </cell>
          <cell r="F179" t="str">
            <v>тыс. руб.</v>
          </cell>
          <cell r="G179">
            <v>1.1200000000000001</v>
          </cell>
          <cell r="H179">
            <v>3.08</v>
          </cell>
          <cell r="I179">
            <v>0.73</v>
          </cell>
          <cell r="J179">
            <v>4.93</v>
          </cell>
          <cell r="K179">
            <v>0.81</v>
          </cell>
          <cell r="L179">
            <v>0.54</v>
          </cell>
          <cell r="M179">
            <v>0.38</v>
          </cell>
          <cell r="N179">
            <v>1.73</v>
          </cell>
          <cell r="O179">
            <v>6.66</v>
          </cell>
          <cell r="P179" t="str">
            <v>"открытые запросы-предложения"</v>
          </cell>
        </row>
        <row r="180">
          <cell r="E180" t="str">
            <v>Услуги сторонних организаций по охране окружающей среды</v>
          </cell>
          <cell r="F180" t="str">
            <v>тыс. руб.</v>
          </cell>
          <cell r="G180">
            <v>0.6</v>
          </cell>
          <cell r="J180">
            <v>0.6</v>
          </cell>
          <cell r="L180">
            <v>0.02</v>
          </cell>
          <cell r="M180">
            <v>0.04</v>
          </cell>
          <cell r="N180">
            <v>0.06</v>
          </cell>
          <cell r="O180">
            <v>0.66</v>
          </cell>
          <cell r="P180" t="str">
            <v>"открытые запросы-предложения"</v>
          </cell>
        </row>
        <row r="181">
          <cell r="E181" t="str">
            <v>Техническое обслуживание  электрооборудование, оргтехника</v>
          </cell>
          <cell r="F181" t="str">
            <v>тыс. руб.</v>
          </cell>
          <cell r="G181">
            <v>3.23</v>
          </cell>
          <cell r="H181">
            <v>1.24</v>
          </cell>
          <cell r="I181">
            <v>0.56999999999999995</v>
          </cell>
          <cell r="J181">
            <v>5.04</v>
          </cell>
          <cell r="K181">
            <v>2.54</v>
          </cell>
          <cell r="L181">
            <v>3.08</v>
          </cell>
          <cell r="M181">
            <v>0.37</v>
          </cell>
          <cell r="N181">
            <v>5.99</v>
          </cell>
          <cell r="O181">
            <v>11.03</v>
          </cell>
          <cell r="P181" t="str">
            <v>"открытые запросы-предложения"</v>
          </cell>
        </row>
        <row r="182">
          <cell r="E182" t="str">
            <v>Юридические, нотариальные услуги</v>
          </cell>
          <cell r="F182" t="str">
            <v>тыс. руб.</v>
          </cell>
          <cell r="G182">
            <v>0.05</v>
          </cell>
          <cell r="I182">
            <v>0.02</v>
          </cell>
          <cell r="J182">
            <v>7.0000000000000007E-2</v>
          </cell>
          <cell r="K182">
            <v>0.01</v>
          </cell>
          <cell r="L182">
            <v>0.4</v>
          </cell>
          <cell r="M182">
            <v>0.06</v>
          </cell>
          <cell r="N182">
            <v>0.47</v>
          </cell>
          <cell r="O182">
            <v>0.54</v>
          </cell>
          <cell r="P182" t="str">
            <v>"открытые запросы-предложения"</v>
          </cell>
        </row>
        <row r="183">
          <cell r="E183" t="str">
            <v>Материалы на капитальный ремонт  зданий и сооружений</v>
          </cell>
          <cell r="F183" t="str">
            <v>тыс. руб.</v>
          </cell>
          <cell r="H183">
            <v>27.26</v>
          </cell>
          <cell r="I183">
            <v>0.59</v>
          </cell>
          <cell r="J183">
            <v>27.85</v>
          </cell>
          <cell r="K183">
            <v>2.2999999999999998</v>
          </cell>
          <cell r="N183">
            <v>2.2999999999999998</v>
          </cell>
          <cell r="O183">
            <v>30.15</v>
          </cell>
          <cell r="P183" t="str">
            <v>"открытые запросы-предложения"</v>
          </cell>
        </row>
        <row r="184">
          <cell r="E184" t="str">
            <v>Комплектующие к оргтехнике</v>
          </cell>
          <cell r="F184" t="str">
            <v>тыс. руб.</v>
          </cell>
          <cell r="H184">
            <v>35.299999999999997</v>
          </cell>
          <cell r="J184">
            <v>35.299999999999997</v>
          </cell>
          <cell r="K184">
            <v>3.73</v>
          </cell>
          <cell r="L184">
            <v>9.41</v>
          </cell>
          <cell r="M184">
            <v>4.04</v>
          </cell>
          <cell r="N184">
            <v>17.18</v>
          </cell>
          <cell r="O184">
            <v>52.48</v>
          </cell>
          <cell r="P184" t="str">
            <v>"открытые запросы-предложения"</v>
          </cell>
        </row>
        <row r="185">
          <cell r="E185" t="str">
            <v>Материалы на планово-предупредительные работы</v>
          </cell>
          <cell r="F185" t="str">
            <v>тыс. руб.</v>
          </cell>
          <cell r="H185">
            <v>19.489999999999998</v>
          </cell>
          <cell r="I185">
            <v>1.0900000000000001</v>
          </cell>
          <cell r="J185">
            <v>20.58</v>
          </cell>
          <cell r="K185">
            <v>8.5299999999999994</v>
          </cell>
          <cell r="L185">
            <v>6.2</v>
          </cell>
          <cell r="M185">
            <v>8.7200000000000006</v>
          </cell>
          <cell r="N185">
            <v>23.45</v>
          </cell>
          <cell r="O185">
            <v>44.03</v>
          </cell>
          <cell r="P185" t="str">
            <v>"открытые запросы-предложения"</v>
          </cell>
        </row>
        <row r="186">
          <cell r="E186" t="str">
            <v>Аудиторские услуги</v>
          </cell>
          <cell r="F186" t="str">
            <v>тыс. руб.</v>
          </cell>
          <cell r="I186">
            <v>19.809999999999999</v>
          </cell>
          <cell r="J186">
            <v>19.809999999999999</v>
          </cell>
          <cell r="O186">
            <v>19.809999999999999</v>
          </cell>
          <cell r="P186" t="str">
            <v>"открытые запросы-предложения"</v>
          </cell>
        </row>
        <row r="187">
          <cell r="E187" t="str">
            <v>Списание ОС стоимостью до 40000 руб.</v>
          </cell>
          <cell r="F187" t="str">
            <v>тыс. руб.</v>
          </cell>
          <cell r="I187">
            <v>1.03</v>
          </cell>
          <cell r="J187">
            <v>1.03</v>
          </cell>
          <cell r="L187">
            <v>1.84</v>
          </cell>
          <cell r="N187">
            <v>1.84</v>
          </cell>
          <cell r="O187">
            <v>2.87</v>
          </cell>
          <cell r="P187" t="str">
            <v>"открытые запросы-предложения"</v>
          </cell>
        </row>
        <row r="188">
          <cell r="E188" t="str">
            <v>Услуги по поверке контрольно-измерительных приборов</v>
          </cell>
          <cell r="F188" t="str">
            <v>тыс. руб.</v>
          </cell>
          <cell r="I188">
            <v>3.54</v>
          </cell>
          <cell r="J188">
            <v>3.54</v>
          </cell>
          <cell r="K188">
            <v>0.72</v>
          </cell>
          <cell r="L188">
            <v>0.68</v>
          </cell>
          <cell r="N188">
            <v>1.4</v>
          </cell>
          <cell r="O188">
            <v>4.9400000000000004</v>
          </cell>
          <cell r="P188" t="str">
            <v>"открытые запросы-предложения"</v>
          </cell>
        </row>
        <row r="189">
          <cell r="E189" t="str">
            <v>Газ на технологические нужды</v>
          </cell>
          <cell r="F189" t="str">
            <v>тыс. руб.</v>
          </cell>
          <cell r="L189">
            <v>0.46</v>
          </cell>
          <cell r="M189">
            <v>9.68</v>
          </cell>
          <cell r="N189">
            <v>10.14</v>
          </cell>
          <cell r="O189">
            <v>10.14</v>
          </cell>
          <cell r="P189" t="str">
            <v>"открытые запросы-предложения"</v>
          </cell>
        </row>
        <row r="190">
          <cell r="F190" t="str">
            <v>Итого:</v>
          </cell>
          <cell r="G190">
            <v>403.34</v>
          </cell>
          <cell r="H190">
            <v>509.08</v>
          </cell>
          <cell r="I190">
            <v>393.82</v>
          </cell>
          <cell r="J190">
            <v>1306.24</v>
          </cell>
          <cell r="K190">
            <v>358.32</v>
          </cell>
          <cell r="L190">
            <v>355.35</v>
          </cell>
          <cell r="M190">
            <v>580.33000000000004</v>
          </cell>
          <cell r="N190">
            <v>1294</v>
          </cell>
          <cell r="O190">
            <v>2600.2399999999998</v>
          </cell>
        </row>
        <row r="192">
          <cell r="E192" t="str">
            <v>Техническое обслуживание  автотранспорта</v>
          </cell>
          <cell r="F192" t="str">
            <v>тыс. руб.</v>
          </cell>
          <cell r="G192">
            <v>1.44</v>
          </cell>
          <cell r="H192">
            <v>2.04</v>
          </cell>
          <cell r="I192">
            <v>7.36</v>
          </cell>
          <cell r="J192">
            <v>10.84</v>
          </cell>
          <cell r="K192">
            <v>1.4</v>
          </cell>
          <cell r="L192">
            <v>2.25</v>
          </cell>
          <cell r="M192">
            <v>-0.36</v>
          </cell>
          <cell r="N192">
            <v>3.29</v>
          </cell>
          <cell r="O192">
            <v>14.13</v>
          </cell>
          <cell r="P192" t="str">
            <v>"открытые запросы-предложения"</v>
          </cell>
        </row>
        <row r="193">
          <cell r="E193" t="str">
            <v>Страхование автомобилей по КАСКО</v>
          </cell>
          <cell r="F193" t="str">
            <v>тыс. руб.</v>
          </cell>
          <cell r="G193">
            <v>0.72</v>
          </cell>
          <cell r="H193">
            <v>0.56999999999999995</v>
          </cell>
          <cell r="I193">
            <v>0.56999999999999995</v>
          </cell>
          <cell r="J193">
            <v>1.86</v>
          </cell>
          <cell r="K193">
            <v>0.44</v>
          </cell>
          <cell r="L193">
            <v>0.68</v>
          </cell>
          <cell r="M193">
            <v>0.05</v>
          </cell>
          <cell r="N193">
            <v>1.17</v>
          </cell>
          <cell r="O193">
            <v>3.03</v>
          </cell>
          <cell r="P193" t="str">
            <v>"открытые запросы-предложения"</v>
          </cell>
        </row>
        <row r="194">
          <cell r="E194" t="str">
            <v>Аренда газопроводов в системе единого оператора</v>
          </cell>
          <cell r="F194" t="str">
            <v>тыс. руб.</v>
          </cell>
          <cell r="G194">
            <v>33.82</v>
          </cell>
          <cell r="H194">
            <v>33.82</v>
          </cell>
          <cell r="I194">
            <v>33.82</v>
          </cell>
          <cell r="J194">
            <v>101.46</v>
          </cell>
          <cell r="K194">
            <v>33.82</v>
          </cell>
          <cell r="L194">
            <v>33.82</v>
          </cell>
          <cell r="M194">
            <v>33.82</v>
          </cell>
          <cell r="N194">
            <v>101.46</v>
          </cell>
          <cell r="O194">
            <v>202.92</v>
          </cell>
          <cell r="P194" t="str">
            <v>"прямые закупки"</v>
          </cell>
        </row>
        <row r="195">
          <cell r="E195" t="str">
            <v>Аренда газопроводов ООО "Газпром газораспределение"</v>
          </cell>
          <cell r="F195" t="str">
            <v>тыс. руб.</v>
          </cell>
          <cell r="G195">
            <v>272.82</v>
          </cell>
          <cell r="H195">
            <v>272.82</v>
          </cell>
          <cell r="I195">
            <v>273.76</v>
          </cell>
          <cell r="J195">
            <v>819.4</v>
          </cell>
          <cell r="K195">
            <v>273.27</v>
          </cell>
          <cell r="L195">
            <v>273.27</v>
          </cell>
          <cell r="M195">
            <v>273.27</v>
          </cell>
          <cell r="N195">
            <v>819.81</v>
          </cell>
          <cell r="O195">
            <v>1639.21</v>
          </cell>
          <cell r="P195" t="str">
            <v>"прямые закупки"</v>
          </cell>
        </row>
        <row r="196">
          <cell r="E196" t="str">
            <v>Аренда газопроводов прочих организаций</v>
          </cell>
          <cell r="F196" t="str">
            <v>тыс. руб.</v>
          </cell>
          <cell r="G196">
            <v>9.58</v>
          </cell>
          <cell r="H196">
            <v>9.58</v>
          </cell>
          <cell r="I196">
            <v>9.58</v>
          </cell>
          <cell r="J196">
            <v>28.74</v>
          </cell>
          <cell r="K196">
            <v>9.58</v>
          </cell>
          <cell r="L196">
            <v>9.58</v>
          </cell>
          <cell r="M196">
            <v>9.58</v>
          </cell>
          <cell r="N196">
            <v>28.74</v>
          </cell>
          <cell r="O196">
            <v>57.48</v>
          </cell>
          <cell r="P196" t="str">
            <v>"прямые закупки"</v>
          </cell>
        </row>
        <row r="197">
          <cell r="E197" t="str">
            <v>Аренда муниципальных сетей</v>
          </cell>
          <cell r="F197" t="str">
            <v>тыс. руб.</v>
          </cell>
          <cell r="G197">
            <v>186.79</v>
          </cell>
          <cell r="H197">
            <v>186.79</v>
          </cell>
          <cell r="I197">
            <v>186.79</v>
          </cell>
          <cell r="J197">
            <v>560.37</v>
          </cell>
          <cell r="K197">
            <v>186.68</v>
          </cell>
          <cell r="L197">
            <v>186.68</v>
          </cell>
          <cell r="M197">
            <v>186.68</v>
          </cell>
          <cell r="N197">
            <v>560.04</v>
          </cell>
          <cell r="O197">
            <v>1120.4100000000001</v>
          </cell>
          <cell r="P197" t="str">
            <v>"прямые закупки"</v>
          </cell>
        </row>
        <row r="198">
          <cell r="E198" t="str">
            <v>Аренда помещений</v>
          </cell>
          <cell r="F198" t="str">
            <v>тыс. руб.</v>
          </cell>
          <cell r="G198">
            <v>55.87</v>
          </cell>
          <cell r="H198">
            <v>57.17</v>
          </cell>
          <cell r="I198">
            <v>33.619999999999997</v>
          </cell>
          <cell r="J198">
            <v>146.66</v>
          </cell>
          <cell r="K198">
            <v>53.67</v>
          </cell>
          <cell r="L198">
            <v>52.9</v>
          </cell>
          <cell r="M198">
            <v>45.69</v>
          </cell>
          <cell r="N198">
            <v>152.26</v>
          </cell>
          <cell r="O198">
            <v>298.92</v>
          </cell>
          <cell r="P198" t="str">
            <v>"открытые запросы-предложения"</v>
          </cell>
        </row>
        <row r="199">
          <cell r="E199" t="str">
            <v>Аренда транспорта</v>
          </cell>
          <cell r="F199" t="str">
            <v>тыс. руб.</v>
          </cell>
          <cell r="G199">
            <v>0.74</v>
          </cell>
          <cell r="H199">
            <v>0.63</v>
          </cell>
          <cell r="I199">
            <v>0.59</v>
          </cell>
          <cell r="J199">
            <v>1.96</v>
          </cell>
          <cell r="K199">
            <v>0.47</v>
          </cell>
          <cell r="L199">
            <v>0.48</v>
          </cell>
          <cell r="M199">
            <v>0.05</v>
          </cell>
          <cell r="N199">
            <v>1</v>
          </cell>
          <cell r="O199">
            <v>2.96</v>
          </cell>
          <cell r="P199" t="str">
            <v>"открытые запросы-предложения"</v>
          </cell>
        </row>
        <row r="200">
          <cell r="E200" t="str">
            <v>Водоснабжение</v>
          </cell>
          <cell r="F200" t="str">
            <v>тыс. руб.</v>
          </cell>
          <cell r="G200">
            <v>0.21</v>
          </cell>
          <cell r="H200">
            <v>0.18</v>
          </cell>
          <cell r="I200">
            <v>0.1</v>
          </cell>
          <cell r="J200">
            <v>0.49</v>
          </cell>
          <cell r="K200">
            <v>0.33</v>
          </cell>
          <cell r="L200">
            <v>0.19</v>
          </cell>
          <cell r="M200">
            <v>0.09</v>
          </cell>
          <cell r="N200">
            <v>0.61</v>
          </cell>
          <cell r="O200">
            <v>1.1000000000000001</v>
          </cell>
          <cell r="P200" t="str">
            <v>"прямые закупки"</v>
          </cell>
        </row>
        <row r="201">
          <cell r="E201" t="str">
            <v>Вывоз ТБО и прочие коммунальные</v>
          </cell>
          <cell r="F201" t="str">
            <v>тыс. руб.</v>
          </cell>
          <cell r="G201">
            <v>6.59</v>
          </cell>
          <cell r="H201">
            <v>0.26</v>
          </cell>
          <cell r="I201">
            <v>1.6</v>
          </cell>
          <cell r="J201">
            <v>8.4499999999999993</v>
          </cell>
          <cell r="K201">
            <v>1.43</v>
          </cell>
          <cell r="L201">
            <v>1.31</v>
          </cell>
          <cell r="M201">
            <v>0.53</v>
          </cell>
          <cell r="N201">
            <v>3.27</v>
          </cell>
          <cell r="O201">
            <v>11.72</v>
          </cell>
          <cell r="P201" t="str">
            <v>"открытые запросы-предложения"</v>
          </cell>
        </row>
        <row r="202">
          <cell r="E202" t="str">
            <v>Газ на собственные нужды</v>
          </cell>
          <cell r="F202" t="str">
            <v>тыс. руб.</v>
          </cell>
          <cell r="G202">
            <v>13.31</v>
          </cell>
          <cell r="H202">
            <v>10.1</v>
          </cell>
          <cell r="I202">
            <v>4.0599999999999996</v>
          </cell>
          <cell r="J202">
            <v>27.47</v>
          </cell>
          <cell r="K202">
            <v>5.15</v>
          </cell>
          <cell r="L202">
            <v>2.94</v>
          </cell>
          <cell r="N202">
            <v>8.09</v>
          </cell>
          <cell r="O202">
            <v>35.56</v>
          </cell>
          <cell r="P202" t="str">
            <v>"открытые запросы-предложения"</v>
          </cell>
        </row>
        <row r="203">
          <cell r="E203" t="str">
            <v>ГСМ</v>
          </cell>
          <cell r="F203" t="str">
            <v>тыс. руб.</v>
          </cell>
          <cell r="G203">
            <v>49.2</v>
          </cell>
          <cell r="H203">
            <v>55.99</v>
          </cell>
          <cell r="I203">
            <v>27.06</v>
          </cell>
          <cell r="J203">
            <v>132.25</v>
          </cell>
          <cell r="K203">
            <v>33.92</v>
          </cell>
          <cell r="L203">
            <v>32.869999999999997</v>
          </cell>
          <cell r="M203">
            <v>29.06</v>
          </cell>
          <cell r="N203">
            <v>95.85</v>
          </cell>
          <cell r="O203">
            <v>228.1</v>
          </cell>
          <cell r="P203" t="str">
            <v>"открытые запросы-предложения"</v>
          </cell>
        </row>
        <row r="204">
          <cell r="E204" t="str">
            <v>Текущий ремонт других видов ОС</v>
          </cell>
          <cell r="F204" t="str">
            <v>тыс. руб.</v>
          </cell>
          <cell r="G204">
            <v>0.05</v>
          </cell>
          <cell r="H204">
            <v>3.72</v>
          </cell>
          <cell r="I204">
            <v>0.13</v>
          </cell>
          <cell r="J204">
            <v>3.9</v>
          </cell>
          <cell r="K204">
            <v>0.09</v>
          </cell>
          <cell r="L204">
            <v>0.04</v>
          </cell>
          <cell r="M204">
            <v>0.02</v>
          </cell>
          <cell r="N204">
            <v>0.15</v>
          </cell>
          <cell r="O204">
            <v>4.05</v>
          </cell>
          <cell r="P204" t="str">
            <v>"открытые запросы-предложения"</v>
          </cell>
        </row>
        <row r="205">
          <cell r="E205" t="str">
            <v>Запасные части и материалы для а/м</v>
          </cell>
          <cell r="F205" t="str">
            <v>тыс. руб.</v>
          </cell>
          <cell r="G205">
            <v>0.04</v>
          </cell>
          <cell r="H205">
            <v>33.130000000000003</v>
          </cell>
          <cell r="I205">
            <v>4.37</v>
          </cell>
          <cell r="J205">
            <v>37.54</v>
          </cell>
          <cell r="K205">
            <v>0.83</v>
          </cell>
          <cell r="L205">
            <v>10.7</v>
          </cell>
          <cell r="M205">
            <v>3.6</v>
          </cell>
          <cell r="N205">
            <v>15.13</v>
          </cell>
          <cell r="O205">
            <v>52.67</v>
          </cell>
          <cell r="P205" t="str">
            <v>"открытые запросы-предложения"</v>
          </cell>
        </row>
        <row r="206">
          <cell r="E206" t="str">
            <v>Капитальный ремонт  зданий и сооружений</v>
          </cell>
          <cell r="F206" t="str">
            <v>тыс. руб.</v>
          </cell>
          <cell r="G206">
            <v>0.92</v>
          </cell>
          <cell r="I206">
            <v>1.43</v>
          </cell>
          <cell r="J206">
            <v>2.35</v>
          </cell>
          <cell r="K206">
            <v>0.76</v>
          </cell>
          <cell r="M206">
            <v>0.18</v>
          </cell>
          <cell r="N206">
            <v>0.94</v>
          </cell>
          <cell r="O206">
            <v>3.29</v>
          </cell>
          <cell r="P206" t="str">
            <v>"открытые запросы-предложения"</v>
          </cell>
        </row>
        <row r="207">
          <cell r="E207" t="str">
            <v>Текущий ремонт  зданий и сооружений</v>
          </cell>
          <cell r="F207" t="str">
            <v>тыс. руб.</v>
          </cell>
          <cell r="G207">
            <v>0.64</v>
          </cell>
          <cell r="J207">
            <v>0.64</v>
          </cell>
          <cell r="K207">
            <v>0.53</v>
          </cell>
          <cell r="L207">
            <v>8.68</v>
          </cell>
          <cell r="N207">
            <v>9.2100000000000009</v>
          </cell>
          <cell r="O207">
            <v>9.85</v>
          </cell>
          <cell r="P207" t="str">
            <v>"открытые запросы-предложения"</v>
          </cell>
        </row>
        <row r="208">
          <cell r="E208" t="str">
            <v>Материалы на текущий ремонт  зданий и сооружений</v>
          </cell>
          <cell r="F208" t="str">
            <v>тыс. руб.</v>
          </cell>
          <cell r="G208">
            <v>0.52</v>
          </cell>
          <cell r="H208">
            <v>0.87</v>
          </cell>
          <cell r="I208">
            <v>0.04</v>
          </cell>
          <cell r="J208">
            <v>1.43</v>
          </cell>
          <cell r="K208">
            <v>0.25</v>
          </cell>
          <cell r="L208">
            <v>22</v>
          </cell>
          <cell r="M208">
            <v>0.01</v>
          </cell>
          <cell r="N208">
            <v>22.26</v>
          </cell>
          <cell r="O208">
            <v>23.69</v>
          </cell>
          <cell r="P208" t="str">
            <v>"открытые запросы-предложения"</v>
          </cell>
        </row>
        <row r="209">
          <cell r="E209" t="str">
            <v>Информационно-вычислительные услуги</v>
          </cell>
          <cell r="F209" t="str">
            <v>тыс. руб.</v>
          </cell>
          <cell r="G209">
            <v>2</v>
          </cell>
          <cell r="H209">
            <v>0.65</v>
          </cell>
          <cell r="I209">
            <v>3.17</v>
          </cell>
          <cell r="J209">
            <v>5.82</v>
          </cell>
          <cell r="K209">
            <v>0.72</v>
          </cell>
          <cell r="L209">
            <v>0.76</v>
          </cell>
          <cell r="M209">
            <v>0.22</v>
          </cell>
          <cell r="N209">
            <v>1.7</v>
          </cell>
          <cell r="O209">
            <v>7.52</v>
          </cell>
          <cell r="P209" t="str">
            <v>"открытые запросы-предложения"</v>
          </cell>
        </row>
        <row r="210">
          <cell r="E210" t="str">
            <v>Канализирование сточных вод</v>
          </cell>
          <cell r="F210" t="str">
            <v>тыс. руб.</v>
          </cell>
          <cell r="G210">
            <v>0.06</v>
          </cell>
          <cell r="H210">
            <v>0.03</v>
          </cell>
          <cell r="I210">
            <v>0.02</v>
          </cell>
          <cell r="J210">
            <v>0.11</v>
          </cell>
          <cell r="K210">
            <v>0.04</v>
          </cell>
          <cell r="L210">
            <v>0.04</v>
          </cell>
          <cell r="M210">
            <v>0.01</v>
          </cell>
          <cell r="N210">
            <v>0.09</v>
          </cell>
          <cell r="O210">
            <v>0.2</v>
          </cell>
          <cell r="P210" t="str">
            <v>"открытые запросы-предложения"</v>
          </cell>
        </row>
        <row r="211">
          <cell r="E211" t="str">
            <v>Комиссионные сборы по посредническим договорам</v>
          </cell>
          <cell r="F211" t="str">
            <v>тыс. руб.</v>
          </cell>
          <cell r="G211">
            <v>0.02</v>
          </cell>
          <cell r="H211">
            <v>0.02</v>
          </cell>
          <cell r="I211">
            <v>0.55000000000000004</v>
          </cell>
          <cell r="J211">
            <v>0.59</v>
          </cell>
          <cell r="K211">
            <v>1.83</v>
          </cell>
          <cell r="L211">
            <v>0.78</v>
          </cell>
          <cell r="M211">
            <v>0.01</v>
          </cell>
          <cell r="N211">
            <v>2.62</v>
          </cell>
          <cell r="O211">
            <v>3.21</v>
          </cell>
          <cell r="P211" t="str">
            <v>"открытые запросы-предложения"</v>
          </cell>
        </row>
        <row r="212">
          <cell r="E212" t="str">
            <v>Консультационные услуги</v>
          </cell>
          <cell r="F212" t="str">
            <v>тыс. руб.</v>
          </cell>
          <cell r="G212">
            <v>0.56000000000000005</v>
          </cell>
          <cell r="H212">
            <v>0.42</v>
          </cell>
          <cell r="I212">
            <v>0.95</v>
          </cell>
          <cell r="J212">
            <v>1.93</v>
          </cell>
          <cell r="K212">
            <v>4.51</v>
          </cell>
          <cell r="L212">
            <v>0.86</v>
          </cell>
          <cell r="M212">
            <v>-0.01</v>
          </cell>
          <cell r="N212">
            <v>5.36</v>
          </cell>
          <cell r="O212">
            <v>7.29</v>
          </cell>
          <cell r="P212" t="str">
            <v>"открытые запросы-предложения"</v>
          </cell>
        </row>
        <row r="213">
          <cell r="E213" t="str">
            <v>Материалы на содержание зданий и на хоз.нужды</v>
          </cell>
          <cell r="F213" t="str">
            <v>тыс. руб.</v>
          </cell>
          <cell r="G213">
            <v>0.13</v>
          </cell>
          <cell r="H213">
            <v>2.25</v>
          </cell>
          <cell r="I213">
            <v>0.56000000000000005</v>
          </cell>
          <cell r="J213">
            <v>2.94</v>
          </cell>
          <cell r="K213">
            <v>0.96</v>
          </cell>
          <cell r="L213">
            <v>0.68</v>
          </cell>
          <cell r="M213">
            <v>0.64</v>
          </cell>
          <cell r="N213">
            <v>2.2799999999999998</v>
          </cell>
          <cell r="O213">
            <v>5.22</v>
          </cell>
          <cell r="P213" t="str">
            <v>"открытые запросы-предложения"</v>
          </cell>
        </row>
        <row r="214">
          <cell r="E214" t="str">
            <v>Медицинское страхование</v>
          </cell>
          <cell r="F214" t="str">
            <v>тыс. руб.</v>
          </cell>
          <cell r="G214">
            <v>8.75</v>
          </cell>
          <cell r="H214">
            <v>8.52</v>
          </cell>
          <cell r="I214">
            <v>5.05</v>
          </cell>
          <cell r="J214">
            <v>22.32</v>
          </cell>
          <cell r="K214">
            <v>10.1</v>
          </cell>
          <cell r="L214">
            <v>9.83</v>
          </cell>
          <cell r="M214">
            <v>9.11</v>
          </cell>
          <cell r="N214">
            <v>29.04</v>
          </cell>
          <cell r="O214">
            <v>51.36</v>
          </cell>
          <cell r="P214" t="str">
            <v>"открытые запросы-предложения"</v>
          </cell>
        </row>
        <row r="215">
          <cell r="E215" t="str">
            <v>Электроэнергия  на бытовые нужды</v>
          </cell>
          <cell r="F215" t="str">
            <v>тыс. руб.</v>
          </cell>
          <cell r="G215">
            <v>6.08</v>
          </cell>
          <cell r="H215">
            <v>6.73</v>
          </cell>
          <cell r="I215">
            <v>2.72</v>
          </cell>
          <cell r="J215">
            <v>15.53</v>
          </cell>
          <cell r="K215">
            <v>5.55</v>
          </cell>
          <cell r="M215">
            <v>4.2</v>
          </cell>
          <cell r="N215">
            <v>9.75</v>
          </cell>
          <cell r="O215">
            <v>25.28</v>
          </cell>
          <cell r="P215" t="str">
            <v>"прямые закупки"</v>
          </cell>
        </row>
        <row r="216">
          <cell r="E216" t="str">
            <v>Электроэнергия  на ЭХЗ</v>
          </cell>
          <cell r="F216" t="str">
            <v>тыс. руб.</v>
          </cell>
          <cell r="G216">
            <v>2</v>
          </cell>
          <cell r="H216">
            <v>2.0499999999999998</v>
          </cell>
          <cell r="I216">
            <v>1.66</v>
          </cell>
          <cell r="J216">
            <v>5.71</v>
          </cell>
          <cell r="K216">
            <v>2.38</v>
          </cell>
          <cell r="M216">
            <v>4.13</v>
          </cell>
          <cell r="N216">
            <v>6.51</v>
          </cell>
          <cell r="O216">
            <v>12.22</v>
          </cell>
          <cell r="P216" t="str">
            <v>"прямые закупки"</v>
          </cell>
        </row>
        <row r="217">
          <cell r="E217" t="str">
            <v>Страхование автомобилей по ОСАГО</v>
          </cell>
          <cell r="F217" t="str">
            <v>тыс. руб.</v>
          </cell>
          <cell r="G217">
            <v>4.25</v>
          </cell>
          <cell r="H217">
            <v>3.87</v>
          </cell>
          <cell r="I217">
            <v>2.04</v>
          </cell>
          <cell r="J217">
            <v>10.16</v>
          </cell>
          <cell r="K217">
            <v>3.55</v>
          </cell>
          <cell r="L217">
            <v>3.55</v>
          </cell>
          <cell r="M217">
            <v>3.13</v>
          </cell>
          <cell r="N217">
            <v>10.23</v>
          </cell>
          <cell r="O217">
            <v>20.39</v>
          </cell>
          <cell r="P217" t="str">
            <v>"открытые запросы-предложения"</v>
          </cell>
        </row>
        <row r="218">
          <cell r="E218" t="str">
            <v>Охрана труда</v>
          </cell>
          <cell r="F218" t="str">
            <v>тыс. руб.</v>
          </cell>
          <cell r="G218">
            <v>0.46</v>
          </cell>
          <cell r="H218">
            <v>0.08</v>
          </cell>
          <cell r="I218">
            <v>0.96</v>
          </cell>
          <cell r="J218">
            <v>1.5</v>
          </cell>
          <cell r="K218">
            <v>0.01</v>
          </cell>
          <cell r="L218">
            <v>1.9</v>
          </cell>
          <cell r="N218">
            <v>1.91</v>
          </cell>
          <cell r="O218">
            <v>3.41</v>
          </cell>
          <cell r="P218" t="str">
            <v>"прямые закупки"</v>
          </cell>
        </row>
        <row r="219">
          <cell r="E219" t="str">
            <v>Подготовка кадров</v>
          </cell>
          <cell r="F219" t="str">
            <v>тыс. руб.</v>
          </cell>
          <cell r="G219">
            <v>0.05</v>
          </cell>
          <cell r="I219">
            <v>2.21</v>
          </cell>
          <cell r="J219">
            <v>2.2599999999999998</v>
          </cell>
          <cell r="K219">
            <v>0.74</v>
          </cell>
          <cell r="L219">
            <v>0.03</v>
          </cell>
          <cell r="M219">
            <v>9.11</v>
          </cell>
          <cell r="N219">
            <v>9.8800000000000008</v>
          </cell>
          <cell r="O219">
            <v>12.14</v>
          </cell>
          <cell r="P219" t="str">
            <v>"прямые закупки"</v>
          </cell>
        </row>
        <row r="220">
          <cell r="E220" t="str">
            <v>Программные продукты</v>
          </cell>
          <cell r="F220" t="str">
            <v>тыс. руб.</v>
          </cell>
          <cell r="G220">
            <v>3.5</v>
          </cell>
          <cell r="H220">
            <v>2.73</v>
          </cell>
          <cell r="I220">
            <v>2.74</v>
          </cell>
          <cell r="J220">
            <v>8.9700000000000006</v>
          </cell>
          <cell r="K220">
            <v>2.94</v>
          </cell>
          <cell r="L220">
            <v>3.24</v>
          </cell>
          <cell r="M220">
            <v>2.14</v>
          </cell>
          <cell r="N220">
            <v>8.32</v>
          </cell>
          <cell r="O220">
            <v>17.29</v>
          </cell>
          <cell r="P220" t="str">
            <v>"открытые запросы-предложения"</v>
          </cell>
        </row>
        <row r="221">
          <cell r="E221" t="str">
            <v>Прочая аренда</v>
          </cell>
          <cell r="F221" t="str">
            <v>тыс. руб.</v>
          </cell>
          <cell r="G221">
            <v>0.2</v>
          </cell>
          <cell r="H221">
            <v>0.16</v>
          </cell>
          <cell r="I221">
            <v>0.16</v>
          </cell>
          <cell r="J221">
            <v>0.52</v>
          </cell>
          <cell r="K221">
            <v>0.13</v>
          </cell>
          <cell r="L221">
            <v>0.24</v>
          </cell>
          <cell r="M221">
            <v>0.02</v>
          </cell>
          <cell r="N221">
            <v>0.39</v>
          </cell>
          <cell r="O221">
            <v>0.91</v>
          </cell>
          <cell r="P221" t="str">
            <v>"открытые запросы-предложения"</v>
          </cell>
        </row>
        <row r="222">
          <cell r="E222" t="str">
            <v>Прочие</v>
          </cell>
          <cell r="F222" t="str">
            <v>тыс. руб.</v>
          </cell>
          <cell r="G222">
            <v>0.26</v>
          </cell>
          <cell r="J222">
            <v>0.26</v>
          </cell>
          <cell r="O222">
            <v>0.26</v>
          </cell>
          <cell r="P222" t="str">
            <v>"открытые запросы-предложения"</v>
          </cell>
        </row>
        <row r="223">
          <cell r="E223" t="str">
            <v>Спецодежда</v>
          </cell>
          <cell r="F223" t="str">
            <v>тыс. руб.</v>
          </cell>
          <cell r="G223">
            <v>43.38</v>
          </cell>
          <cell r="H223">
            <v>43.76</v>
          </cell>
          <cell r="I223">
            <v>26.29</v>
          </cell>
          <cell r="J223">
            <v>113.43</v>
          </cell>
          <cell r="K223">
            <v>40.369999999999997</v>
          </cell>
          <cell r="L223">
            <v>36.93</v>
          </cell>
          <cell r="M223">
            <v>33.49</v>
          </cell>
          <cell r="N223">
            <v>110.79</v>
          </cell>
          <cell r="O223">
            <v>224.22</v>
          </cell>
          <cell r="P223" t="str">
            <v>"открытые запросы-предложения"</v>
          </cell>
        </row>
        <row r="224">
          <cell r="E224" t="str">
            <v>Страхование гражданской ответственности организации</v>
          </cell>
          <cell r="F224" t="str">
            <v>тыс. руб.</v>
          </cell>
          <cell r="G224">
            <v>5.94</v>
          </cell>
          <cell r="H224">
            <v>5.55</v>
          </cell>
          <cell r="I224">
            <v>5.94</v>
          </cell>
          <cell r="J224">
            <v>17.43</v>
          </cell>
          <cell r="K224">
            <v>5.74</v>
          </cell>
          <cell r="L224">
            <v>5.93</v>
          </cell>
          <cell r="M224">
            <v>5.74</v>
          </cell>
          <cell r="N224">
            <v>17.41</v>
          </cell>
          <cell r="O224">
            <v>34.840000000000003</v>
          </cell>
          <cell r="P224" t="str">
            <v>"открытые запросы-предложения"</v>
          </cell>
        </row>
        <row r="225">
          <cell r="E225" t="str">
            <v>Страхование имущества</v>
          </cell>
          <cell r="F225" t="str">
            <v>тыс. руб.</v>
          </cell>
          <cell r="G225">
            <v>1.1599999999999999</v>
          </cell>
          <cell r="H225">
            <v>1.0900000000000001</v>
          </cell>
          <cell r="I225">
            <v>0.95</v>
          </cell>
          <cell r="J225">
            <v>3.2</v>
          </cell>
          <cell r="K225">
            <v>1.33</v>
          </cell>
          <cell r="L225">
            <v>1.32</v>
          </cell>
          <cell r="M225">
            <v>1.26</v>
          </cell>
          <cell r="N225">
            <v>3.91</v>
          </cell>
          <cell r="O225">
            <v>7.11</v>
          </cell>
          <cell r="P225" t="str">
            <v>"открытые запросы-предложения"</v>
          </cell>
        </row>
        <row r="226">
          <cell r="E226" t="str">
            <v>Теплоэнергия</v>
          </cell>
          <cell r="F226" t="str">
            <v>тыс. руб.</v>
          </cell>
          <cell r="G226">
            <v>1.73</v>
          </cell>
          <cell r="H226">
            <v>1.1399999999999999</v>
          </cell>
          <cell r="I226">
            <v>0.69</v>
          </cell>
          <cell r="J226">
            <v>3.56</v>
          </cell>
          <cell r="K226">
            <v>0.51</v>
          </cell>
          <cell r="L226">
            <v>0.23</v>
          </cell>
          <cell r="N226">
            <v>0.74</v>
          </cell>
          <cell r="O226">
            <v>4.3</v>
          </cell>
          <cell r="P226" t="str">
            <v>"прямые закупки"</v>
          </cell>
        </row>
        <row r="227">
          <cell r="E227" t="str">
            <v>Технологические потери газа</v>
          </cell>
          <cell r="F227" t="str">
            <v>тыс. руб.</v>
          </cell>
          <cell r="G227">
            <v>9.5500000000000007</v>
          </cell>
          <cell r="H227">
            <v>9.48</v>
          </cell>
          <cell r="I227">
            <v>9.56</v>
          </cell>
          <cell r="J227">
            <v>28.59</v>
          </cell>
          <cell r="K227">
            <v>9.5399999999999991</v>
          </cell>
          <cell r="L227">
            <v>9.59</v>
          </cell>
          <cell r="M227">
            <v>9.57</v>
          </cell>
          <cell r="N227">
            <v>28.7</v>
          </cell>
          <cell r="O227">
            <v>57.29</v>
          </cell>
          <cell r="P227" t="str">
            <v>"прямые закупки"</v>
          </cell>
        </row>
        <row r="228">
          <cell r="E228" t="str">
            <v>Транспортные расходы</v>
          </cell>
          <cell r="F228" t="str">
            <v>тыс. руб.</v>
          </cell>
          <cell r="G228">
            <v>0.08</v>
          </cell>
          <cell r="H228">
            <v>0.43</v>
          </cell>
          <cell r="I228">
            <v>0.31</v>
          </cell>
          <cell r="J228">
            <v>0.82</v>
          </cell>
          <cell r="K228">
            <v>0.19</v>
          </cell>
          <cell r="M228">
            <v>0.02</v>
          </cell>
          <cell r="N228">
            <v>0.21</v>
          </cell>
          <cell r="O228">
            <v>1.03</v>
          </cell>
          <cell r="P228" t="str">
            <v>"открытые запросы-предложения"</v>
          </cell>
        </row>
        <row r="229">
          <cell r="E229" t="str">
            <v>Услуги в области ГО и защиты от ЧС</v>
          </cell>
          <cell r="F229" t="str">
            <v>тыс. руб.</v>
          </cell>
          <cell r="G229">
            <v>3.22</v>
          </cell>
          <cell r="H229">
            <v>3.22</v>
          </cell>
          <cell r="I229">
            <v>3.22</v>
          </cell>
          <cell r="J229">
            <v>9.66</v>
          </cell>
          <cell r="K229">
            <v>3.22</v>
          </cell>
          <cell r="L229">
            <v>3.22</v>
          </cell>
          <cell r="M229">
            <v>3.22</v>
          </cell>
          <cell r="N229">
            <v>9.66</v>
          </cell>
          <cell r="O229">
            <v>19.32</v>
          </cell>
          <cell r="P229" t="str">
            <v>"открытые запросы-предложения"</v>
          </cell>
        </row>
        <row r="230">
          <cell r="E230" t="str">
            <v>Услуги городской телефонной связи</v>
          </cell>
          <cell r="F230" t="str">
            <v>тыс. руб.</v>
          </cell>
          <cell r="G230">
            <v>7.57</v>
          </cell>
          <cell r="H230">
            <v>9.23</v>
          </cell>
          <cell r="I230">
            <v>3.92</v>
          </cell>
          <cell r="J230">
            <v>20.72</v>
          </cell>
          <cell r="K230">
            <v>7.49</v>
          </cell>
          <cell r="L230">
            <v>6.77</v>
          </cell>
          <cell r="M230">
            <v>7.58</v>
          </cell>
          <cell r="N230">
            <v>21.84</v>
          </cell>
          <cell r="O230">
            <v>42.56</v>
          </cell>
          <cell r="P230" t="str">
            <v>"открытые запросы-предложения"</v>
          </cell>
        </row>
        <row r="231">
          <cell r="E231" t="str">
            <v>Услуги интернет</v>
          </cell>
          <cell r="F231" t="str">
            <v>тыс. руб.</v>
          </cell>
          <cell r="G231">
            <v>2.41</v>
          </cell>
          <cell r="H231">
            <v>2.5499999999999998</v>
          </cell>
          <cell r="I231">
            <v>1.24</v>
          </cell>
          <cell r="J231">
            <v>6.2</v>
          </cell>
          <cell r="K231">
            <v>2.42</v>
          </cell>
          <cell r="L231">
            <v>2.2599999999999998</v>
          </cell>
          <cell r="M231">
            <v>2.2599999999999998</v>
          </cell>
          <cell r="N231">
            <v>6.94</v>
          </cell>
          <cell r="O231">
            <v>13.14</v>
          </cell>
          <cell r="P231" t="str">
            <v>"открытые запросы-предложения"</v>
          </cell>
        </row>
        <row r="232">
          <cell r="E232" t="str">
            <v>Услуги медицинских учреждений</v>
          </cell>
          <cell r="F232" t="str">
            <v>тыс. руб.</v>
          </cell>
          <cell r="G232">
            <v>3.72</v>
          </cell>
          <cell r="H232">
            <v>13.37</v>
          </cell>
          <cell r="I232">
            <v>4.46</v>
          </cell>
          <cell r="J232">
            <v>21.55</v>
          </cell>
          <cell r="K232">
            <v>7.59</v>
          </cell>
          <cell r="L232">
            <v>7.52</v>
          </cell>
          <cell r="M232">
            <v>8.1300000000000008</v>
          </cell>
          <cell r="N232">
            <v>23.24</v>
          </cell>
          <cell r="O232">
            <v>44.79</v>
          </cell>
          <cell r="P232" t="str">
            <v>"открытые запросы-предложения"</v>
          </cell>
        </row>
        <row r="233">
          <cell r="E233" t="str">
            <v>Услуги междугородней и международной телефонной связи</v>
          </cell>
          <cell r="F233" t="str">
            <v>тыс. руб.</v>
          </cell>
          <cell r="G233">
            <v>0.14000000000000001</v>
          </cell>
          <cell r="H233">
            <v>0.21</v>
          </cell>
          <cell r="I233">
            <v>0.2</v>
          </cell>
          <cell r="J233">
            <v>0.55000000000000004</v>
          </cell>
          <cell r="K233">
            <v>0.19</v>
          </cell>
          <cell r="L233">
            <v>0.14000000000000001</v>
          </cell>
          <cell r="M233">
            <v>0.11</v>
          </cell>
          <cell r="N233">
            <v>0.44</v>
          </cell>
          <cell r="O233">
            <v>0.99</v>
          </cell>
          <cell r="P233" t="str">
            <v>"открытые запросы-предложения"</v>
          </cell>
        </row>
        <row r="234">
          <cell r="E234" t="str">
            <v>Услуги на пожарную безопасность</v>
          </cell>
          <cell r="F234" t="str">
            <v>тыс. руб.</v>
          </cell>
          <cell r="G234">
            <v>16.2</v>
          </cell>
          <cell r="H234">
            <v>16.559999999999999</v>
          </cell>
          <cell r="I234">
            <v>12.26</v>
          </cell>
          <cell r="J234">
            <v>45.02</v>
          </cell>
          <cell r="K234">
            <v>16.07</v>
          </cell>
          <cell r="L234">
            <v>15.52</v>
          </cell>
          <cell r="M234">
            <v>24</v>
          </cell>
          <cell r="N234">
            <v>55.59</v>
          </cell>
          <cell r="O234">
            <v>100.61</v>
          </cell>
          <cell r="P234" t="str">
            <v>"открытые запросы-предложения"</v>
          </cell>
        </row>
        <row r="235">
          <cell r="E235" t="str">
            <v>Услуги охраны</v>
          </cell>
          <cell r="F235" t="str">
            <v>тыс. руб.</v>
          </cell>
          <cell r="G235">
            <v>6.87</v>
          </cell>
          <cell r="H235">
            <v>6.69</v>
          </cell>
          <cell r="I235">
            <v>3.74</v>
          </cell>
          <cell r="J235">
            <v>17.3</v>
          </cell>
          <cell r="K235">
            <v>5.78</v>
          </cell>
          <cell r="L235">
            <v>5.26</v>
          </cell>
          <cell r="M235">
            <v>4.4800000000000004</v>
          </cell>
          <cell r="N235">
            <v>15.52</v>
          </cell>
          <cell r="O235">
            <v>32.82</v>
          </cell>
          <cell r="P235" t="str">
            <v>"открытые запросы-предложения"</v>
          </cell>
        </row>
        <row r="236">
          <cell r="E236" t="str">
            <v>Услуги по мониторингу транспорта</v>
          </cell>
          <cell r="F236" t="str">
            <v>тыс. руб.</v>
          </cell>
          <cell r="G236">
            <v>0.65</v>
          </cell>
          <cell r="H236">
            <v>0.68</v>
          </cell>
          <cell r="I236">
            <v>0.41</v>
          </cell>
          <cell r="J236">
            <v>1.74</v>
          </cell>
          <cell r="K236">
            <v>0.64</v>
          </cell>
          <cell r="L236">
            <v>0.63</v>
          </cell>
          <cell r="M236">
            <v>0.57999999999999996</v>
          </cell>
          <cell r="N236">
            <v>1.85</v>
          </cell>
          <cell r="O236">
            <v>3.59</v>
          </cell>
          <cell r="P236" t="str">
            <v>"открытые запросы-предложения"</v>
          </cell>
        </row>
        <row r="237">
          <cell r="E237" t="str">
            <v>Услуги по содержанию зданий</v>
          </cell>
          <cell r="F237" t="str">
            <v>тыс. руб.</v>
          </cell>
          <cell r="G237">
            <v>23.82</v>
          </cell>
          <cell r="H237">
            <v>24.75</v>
          </cell>
          <cell r="I237">
            <v>13.47</v>
          </cell>
          <cell r="J237">
            <v>62.04</v>
          </cell>
          <cell r="K237">
            <v>22.65</v>
          </cell>
          <cell r="L237">
            <v>21.07</v>
          </cell>
          <cell r="M237">
            <v>19.829999999999998</v>
          </cell>
          <cell r="N237">
            <v>63.55</v>
          </cell>
          <cell r="O237">
            <v>125.59</v>
          </cell>
          <cell r="P237" t="str">
            <v>"открытые запросы-предложения"</v>
          </cell>
        </row>
        <row r="238">
          <cell r="E238" t="str">
            <v>Услуги сотовой связи</v>
          </cell>
          <cell r="F238" t="str">
            <v>тыс. руб.</v>
          </cell>
          <cell r="G238">
            <v>0.55000000000000004</v>
          </cell>
          <cell r="H238">
            <v>0.52</v>
          </cell>
          <cell r="I238">
            <v>0.41</v>
          </cell>
          <cell r="J238">
            <v>1.48</v>
          </cell>
          <cell r="K238">
            <v>0.36</v>
          </cell>
          <cell r="L238">
            <v>0.3</v>
          </cell>
          <cell r="M238">
            <v>0.24</v>
          </cell>
          <cell r="N238">
            <v>0.9</v>
          </cell>
          <cell r="O238">
            <v>2.38</v>
          </cell>
          <cell r="P238" t="str">
            <v>"открытые запросы-предложения"</v>
          </cell>
        </row>
        <row r="239">
          <cell r="E239" t="str">
            <v>Услуги сторонних организаций по охране окружающей среды</v>
          </cell>
          <cell r="F239" t="str">
            <v>тыс. руб.</v>
          </cell>
          <cell r="G239">
            <v>0.12</v>
          </cell>
          <cell r="J239">
            <v>0.12</v>
          </cell>
          <cell r="O239">
            <v>0.12</v>
          </cell>
          <cell r="P239" t="str">
            <v>"открытые запросы-предложения"</v>
          </cell>
        </row>
        <row r="240">
          <cell r="E240" t="str">
            <v>Техническое обслуживание  электрооборудование, оргтехника</v>
          </cell>
          <cell r="F240" t="str">
            <v>тыс. руб.</v>
          </cell>
          <cell r="G240">
            <v>3.85</v>
          </cell>
          <cell r="H240">
            <v>0.27</v>
          </cell>
          <cell r="I240">
            <v>0.13</v>
          </cell>
          <cell r="J240">
            <v>4.25</v>
          </cell>
          <cell r="K240">
            <v>0.48</v>
          </cell>
          <cell r="L240">
            <v>15.72</v>
          </cell>
          <cell r="M240">
            <v>42.87</v>
          </cell>
          <cell r="N240">
            <v>59.07</v>
          </cell>
          <cell r="O240">
            <v>63.32</v>
          </cell>
          <cell r="P240" t="str">
            <v>"открытые запросы-предложения"</v>
          </cell>
        </row>
        <row r="241">
          <cell r="E241" t="str">
            <v>Юридические, нотариальные услуги</v>
          </cell>
          <cell r="F241" t="str">
            <v>тыс. руб.</v>
          </cell>
          <cell r="G241">
            <v>0.01</v>
          </cell>
          <cell r="I241">
            <v>0.01</v>
          </cell>
          <cell r="J241">
            <v>0.02</v>
          </cell>
          <cell r="L241">
            <v>0.08</v>
          </cell>
          <cell r="N241">
            <v>0.08</v>
          </cell>
          <cell r="O241">
            <v>0.1</v>
          </cell>
          <cell r="P241" t="str">
            <v>"открытые запросы-предложения"</v>
          </cell>
        </row>
        <row r="242">
          <cell r="E242" t="str">
            <v>Инвентарь</v>
          </cell>
          <cell r="F242" t="str">
            <v>тыс. руб.</v>
          </cell>
          <cell r="H242">
            <v>1.38</v>
          </cell>
          <cell r="I242">
            <v>1.37</v>
          </cell>
          <cell r="J242">
            <v>2.75</v>
          </cell>
          <cell r="K242">
            <v>12.31</v>
          </cell>
          <cell r="L242">
            <v>50.36</v>
          </cell>
          <cell r="N242">
            <v>62.67</v>
          </cell>
          <cell r="O242">
            <v>65.42</v>
          </cell>
          <cell r="P242" t="str">
            <v>"открытые запросы-предложения"</v>
          </cell>
        </row>
        <row r="243">
          <cell r="E243" t="str">
            <v>Комплектующие к оргтехнике</v>
          </cell>
          <cell r="F243" t="str">
            <v>тыс. руб.</v>
          </cell>
          <cell r="H243">
            <v>7.4</v>
          </cell>
          <cell r="I243">
            <v>1.29</v>
          </cell>
          <cell r="J243">
            <v>8.69</v>
          </cell>
          <cell r="K243">
            <v>3.36</v>
          </cell>
          <cell r="L243">
            <v>5.0599999999999996</v>
          </cell>
          <cell r="M243">
            <v>43</v>
          </cell>
          <cell r="N243">
            <v>51.42</v>
          </cell>
          <cell r="O243">
            <v>60.11</v>
          </cell>
          <cell r="P243" t="str">
            <v>"открытые запросы-предложения"</v>
          </cell>
        </row>
        <row r="244">
          <cell r="E244" t="str">
            <v>Услуги на промышленную безопасность</v>
          </cell>
          <cell r="F244" t="str">
            <v>тыс. руб.</v>
          </cell>
          <cell r="H244">
            <v>4.58</v>
          </cell>
          <cell r="J244">
            <v>4.58</v>
          </cell>
          <cell r="M244">
            <v>2.1800000000000002</v>
          </cell>
          <cell r="N244">
            <v>2.1800000000000002</v>
          </cell>
          <cell r="O244">
            <v>6.76</v>
          </cell>
          <cell r="P244" t="str">
            <v>"открытые запросы-предложения"</v>
          </cell>
        </row>
        <row r="245">
          <cell r="E245" t="str">
            <v>Аудиторские услуги</v>
          </cell>
          <cell r="F245" t="str">
            <v>тыс. руб.</v>
          </cell>
          <cell r="I245">
            <v>4.0999999999999996</v>
          </cell>
          <cell r="J245">
            <v>4.0999999999999996</v>
          </cell>
          <cell r="O245">
            <v>4.0999999999999996</v>
          </cell>
          <cell r="P245" t="str">
            <v>"открытые запросы-предложения"</v>
          </cell>
        </row>
        <row r="246">
          <cell r="E246" t="str">
            <v>Материалы на капитальный ремонт  зданий и сооружений</v>
          </cell>
          <cell r="F246" t="str">
            <v>тыс. руб.</v>
          </cell>
          <cell r="I246">
            <v>0.12</v>
          </cell>
          <cell r="J246">
            <v>0.12</v>
          </cell>
          <cell r="K246">
            <v>0.43</v>
          </cell>
          <cell r="N246">
            <v>0.43</v>
          </cell>
          <cell r="O246">
            <v>0.55000000000000004</v>
          </cell>
          <cell r="P246" t="str">
            <v>"открытые запросы-предложения"</v>
          </cell>
        </row>
        <row r="247">
          <cell r="E247" t="str">
            <v>Списание ОС стоимостью до 40000 руб.</v>
          </cell>
          <cell r="F247" t="str">
            <v>тыс. руб.</v>
          </cell>
          <cell r="I247">
            <v>0.21</v>
          </cell>
          <cell r="J247">
            <v>0.21</v>
          </cell>
          <cell r="L247">
            <v>0.39</v>
          </cell>
          <cell r="N247">
            <v>0.39</v>
          </cell>
          <cell r="O247">
            <v>0.6</v>
          </cell>
          <cell r="P247" t="str">
            <v>"открытые запросы-предложения"</v>
          </cell>
        </row>
        <row r="248">
          <cell r="E248" t="str">
            <v>Услуги по поверке контрольно-измерительных приборов</v>
          </cell>
          <cell r="F248" t="str">
            <v>тыс. руб.</v>
          </cell>
          <cell r="K248">
            <v>0.62</v>
          </cell>
          <cell r="N248">
            <v>0.62</v>
          </cell>
          <cell r="O248">
            <v>0.62</v>
          </cell>
          <cell r="P248" t="str">
            <v>"открытые запросы-предложения"</v>
          </cell>
        </row>
        <row r="249">
          <cell r="E249" t="str">
            <v>Газ на технологические нужды</v>
          </cell>
          <cell r="F249" t="str">
            <v>тыс. руб.</v>
          </cell>
          <cell r="L249">
            <v>0.44</v>
          </cell>
          <cell r="M249">
            <v>0.44</v>
          </cell>
          <cell r="N249">
            <v>0.88</v>
          </cell>
          <cell r="O249">
            <v>0.88</v>
          </cell>
          <cell r="P249" t="str">
            <v>"открытые запросы-предложения"</v>
          </cell>
        </row>
        <row r="250">
          <cell r="F250" t="str">
            <v>Итого:</v>
          </cell>
          <cell r="G250">
            <v>792.55</v>
          </cell>
          <cell r="H250">
            <v>848.04</v>
          </cell>
          <cell r="I250">
            <v>701.97</v>
          </cell>
          <cell r="J250">
            <v>2342.56</v>
          </cell>
          <cell r="K250">
            <v>777.37</v>
          </cell>
          <cell r="L250">
            <v>849.04</v>
          </cell>
          <cell r="M250">
            <v>823.98</v>
          </cell>
          <cell r="N250">
            <v>2450.39</v>
          </cell>
          <cell r="O250">
            <v>4792.95</v>
          </cell>
        </row>
        <row r="252">
          <cell r="E252" t="str">
            <v>Техническое обслуживание  автотранспорта</v>
          </cell>
          <cell r="F252" t="str">
            <v>тыс. руб.</v>
          </cell>
          <cell r="G252">
            <v>28.9</v>
          </cell>
          <cell r="H252">
            <v>32.700000000000003</v>
          </cell>
          <cell r="I252">
            <v>17.28</v>
          </cell>
          <cell r="J252">
            <v>78.88</v>
          </cell>
          <cell r="K252">
            <v>13.54</v>
          </cell>
          <cell r="L252">
            <v>6.87</v>
          </cell>
          <cell r="M252">
            <v>0.45</v>
          </cell>
          <cell r="N252">
            <v>20.86</v>
          </cell>
          <cell r="O252">
            <v>99.74</v>
          </cell>
          <cell r="P252" t="str">
            <v>"открытые запросы-предложения"</v>
          </cell>
        </row>
        <row r="253">
          <cell r="E253" t="str">
            <v>Страхование автомобилей по КАСКО</v>
          </cell>
          <cell r="F253" t="str">
            <v>тыс. руб.</v>
          </cell>
          <cell r="G253">
            <v>1.44</v>
          </cell>
          <cell r="H253">
            <v>1.48</v>
          </cell>
          <cell r="I253">
            <v>1.3</v>
          </cell>
          <cell r="J253">
            <v>4.22</v>
          </cell>
          <cell r="K253">
            <v>1.1599999999999999</v>
          </cell>
          <cell r="L253">
            <v>0.95</v>
          </cell>
          <cell r="M253">
            <v>0.38</v>
          </cell>
          <cell r="N253">
            <v>2.4900000000000002</v>
          </cell>
          <cell r="O253">
            <v>6.71</v>
          </cell>
          <cell r="P253" t="str">
            <v>"открытые запросы-предложения"</v>
          </cell>
        </row>
        <row r="254">
          <cell r="E254" t="str">
            <v>Аренда газопроводов ООО "Газпром газораспределение"</v>
          </cell>
          <cell r="F254" t="str">
            <v>тыс. руб.</v>
          </cell>
          <cell r="G254">
            <v>935.54</v>
          </cell>
          <cell r="H254">
            <v>935.54</v>
          </cell>
          <cell r="I254">
            <v>935.54</v>
          </cell>
          <cell r="J254">
            <v>2806.62</v>
          </cell>
          <cell r="K254">
            <v>935.54</v>
          </cell>
          <cell r="L254">
            <v>935.54</v>
          </cell>
          <cell r="M254">
            <v>935.54</v>
          </cell>
          <cell r="N254">
            <v>2806.62</v>
          </cell>
          <cell r="O254">
            <v>5613.24</v>
          </cell>
          <cell r="P254" t="str">
            <v>"прямые закупки"</v>
          </cell>
        </row>
        <row r="255">
          <cell r="E255" t="str">
            <v>Аренда муниципальных сетей</v>
          </cell>
          <cell r="F255" t="str">
            <v>тыс. руб.</v>
          </cell>
          <cell r="G255">
            <v>137.84</v>
          </cell>
          <cell r="H255">
            <v>91.76</v>
          </cell>
          <cell r="I255">
            <v>91.76</v>
          </cell>
          <cell r="J255">
            <v>321.36</v>
          </cell>
          <cell r="K255">
            <v>91.76</v>
          </cell>
          <cell r="L255">
            <v>91.76</v>
          </cell>
          <cell r="M255">
            <v>91.76</v>
          </cell>
          <cell r="N255">
            <v>275.27999999999997</v>
          </cell>
          <cell r="O255">
            <v>596.64</v>
          </cell>
          <cell r="P255" t="str">
            <v>"прямые закупки"</v>
          </cell>
        </row>
        <row r="256">
          <cell r="E256" t="str">
            <v>Аренда помещений</v>
          </cell>
          <cell r="F256" t="str">
            <v>тыс. руб.</v>
          </cell>
          <cell r="G256">
            <v>179.97</v>
          </cell>
          <cell r="H256">
            <v>183.74</v>
          </cell>
          <cell r="I256">
            <v>190.25</v>
          </cell>
          <cell r="J256">
            <v>553.96</v>
          </cell>
          <cell r="K256">
            <v>200.67</v>
          </cell>
          <cell r="L256">
            <v>189.85</v>
          </cell>
          <cell r="M256">
            <v>164.28</v>
          </cell>
          <cell r="N256">
            <v>554.79999999999995</v>
          </cell>
          <cell r="O256">
            <v>1108.76</v>
          </cell>
          <cell r="P256" t="str">
            <v>"открытые запросы-предложения"</v>
          </cell>
        </row>
        <row r="257">
          <cell r="E257" t="str">
            <v>Аренда транспорта</v>
          </cell>
          <cell r="F257" t="str">
            <v>тыс. руб.</v>
          </cell>
          <cell r="G257">
            <v>1.56</v>
          </cell>
          <cell r="H257">
            <v>1.62</v>
          </cell>
          <cell r="I257">
            <v>1.4</v>
          </cell>
          <cell r="J257">
            <v>4.58</v>
          </cell>
          <cell r="K257">
            <v>1.3</v>
          </cell>
          <cell r="L257">
            <v>1.05</v>
          </cell>
          <cell r="M257">
            <v>0.44</v>
          </cell>
          <cell r="N257">
            <v>2.79</v>
          </cell>
          <cell r="O257">
            <v>7.37</v>
          </cell>
          <cell r="P257" t="str">
            <v>"открытые запросы-предложения"</v>
          </cell>
        </row>
        <row r="258">
          <cell r="E258" t="str">
            <v>Водоснабжение</v>
          </cell>
          <cell r="F258" t="str">
            <v>тыс. руб.</v>
          </cell>
          <cell r="G258">
            <v>0.09</v>
          </cell>
          <cell r="H258">
            <v>7.0000000000000007E-2</v>
          </cell>
          <cell r="I258">
            <v>0.05</v>
          </cell>
          <cell r="J258">
            <v>0.21</v>
          </cell>
          <cell r="K258">
            <v>0.06</v>
          </cell>
          <cell r="L258">
            <v>0.06</v>
          </cell>
          <cell r="M258">
            <v>0.02</v>
          </cell>
          <cell r="N258">
            <v>0.14000000000000001</v>
          </cell>
          <cell r="O258">
            <v>0.35</v>
          </cell>
          <cell r="P258" t="str">
            <v>"прямые закупки"</v>
          </cell>
        </row>
        <row r="259">
          <cell r="E259" t="str">
            <v>Вывоз ТБО и прочие коммунальные</v>
          </cell>
          <cell r="F259" t="str">
            <v>тыс. руб.</v>
          </cell>
          <cell r="G259">
            <v>0.04</v>
          </cell>
          <cell r="H259">
            <v>0.08</v>
          </cell>
          <cell r="J259">
            <v>0.12</v>
          </cell>
          <cell r="K259">
            <v>0.02</v>
          </cell>
          <cell r="L259">
            <v>0.03</v>
          </cell>
          <cell r="M259">
            <v>0.01</v>
          </cell>
          <cell r="N259">
            <v>0.06</v>
          </cell>
          <cell r="O259">
            <v>0.18</v>
          </cell>
          <cell r="P259" t="str">
            <v>"открытые запросы-предложения"</v>
          </cell>
        </row>
        <row r="260">
          <cell r="E260" t="str">
            <v>ГСМ</v>
          </cell>
          <cell r="F260" t="str">
            <v>тыс. руб.</v>
          </cell>
          <cell r="G260">
            <v>40.39</v>
          </cell>
          <cell r="H260">
            <v>40.799999999999997</v>
          </cell>
          <cell r="I260">
            <v>38.51</v>
          </cell>
          <cell r="J260">
            <v>119.7</v>
          </cell>
          <cell r="K260">
            <v>26.12</v>
          </cell>
          <cell r="L260">
            <v>24.51</v>
          </cell>
          <cell r="M260">
            <v>18.47</v>
          </cell>
          <cell r="N260">
            <v>69.099999999999994</v>
          </cell>
          <cell r="O260">
            <v>188.8</v>
          </cell>
          <cell r="P260" t="str">
            <v>"открытые запросы-предложения"</v>
          </cell>
        </row>
        <row r="261">
          <cell r="E261" t="str">
            <v>Текущий ремонт других видов ОС</v>
          </cell>
          <cell r="F261" t="str">
            <v>тыс. руб.</v>
          </cell>
          <cell r="G261">
            <v>0.03</v>
          </cell>
          <cell r="H261">
            <v>1</v>
          </cell>
          <cell r="I261">
            <v>0.85</v>
          </cell>
          <cell r="J261">
            <v>1.88</v>
          </cell>
          <cell r="K261">
            <v>0.19</v>
          </cell>
          <cell r="L261">
            <v>0.04</v>
          </cell>
          <cell r="M261">
            <v>0.06</v>
          </cell>
          <cell r="N261">
            <v>0.28999999999999998</v>
          </cell>
          <cell r="O261">
            <v>2.17</v>
          </cell>
          <cell r="P261" t="str">
            <v>"открытые запросы-предложения"</v>
          </cell>
        </row>
        <row r="262">
          <cell r="E262" t="str">
            <v>Запасные части и материалы для а/м</v>
          </cell>
          <cell r="F262" t="str">
            <v>тыс. руб.</v>
          </cell>
          <cell r="G262">
            <v>2.02</v>
          </cell>
          <cell r="H262">
            <v>21.51</v>
          </cell>
          <cell r="I262">
            <v>22.75</v>
          </cell>
          <cell r="J262">
            <v>46.28</v>
          </cell>
          <cell r="K262">
            <v>14.3</v>
          </cell>
          <cell r="L262">
            <v>18.54</v>
          </cell>
          <cell r="M262">
            <v>9.9</v>
          </cell>
          <cell r="N262">
            <v>42.74</v>
          </cell>
          <cell r="O262">
            <v>89.02</v>
          </cell>
          <cell r="P262" t="str">
            <v>"открытые запросы-предложения"</v>
          </cell>
        </row>
        <row r="263">
          <cell r="E263" t="str">
            <v>Капитальный ремонт  зданий и сооружений</v>
          </cell>
          <cell r="F263" t="str">
            <v>тыс. руб.</v>
          </cell>
          <cell r="G263">
            <v>0.68</v>
          </cell>
          <cell r="I263">
            <v>1.34</v>
          </cell>
          <cell r="J263">
            <v>2.02</v>
          </cell>
          <cell r="K263">
            <v>0.83</v>
          </cell>
          <cell r="M263">
            <v>0.04</v>
          </cell>
          <cell r="N263">
            <v>0.87</v>
          </cell>
          <cell r="O263">
            <v>2.89</v>
          </cell>
          <cell r="P263" t="str">
            <v>"открытые запросы-предложения"</v>
          </cell>
        </row>
        <row r="264">
          <cell r="E264" t="str">
            <v>Материалы на текущий ремонт  зданий и сооружений</v>
          </cell>
          <cell r="F264" t="str">
            <v>тыс. руб.</v>
          </cell>
          <cell r="G264">
            <v>0.38</v>
          </cell>
          <cell r="H264">
            <v>0.85</v>
          </cell>
          <cell r="I264">
            <v>0.04</v>
          </cell>
          <cell r="J264">
            <v>1.27</v>
          </cell>
          <cell r="K264">
            <v>0.27</v>
          </cell>
          <cell r="M264">
            <v>0.02</v>
          </cell>
          <cell r="N264">
            <v>0.28999999999999998</v>
          </cell>
          <cell r="O264">
            <v>1.56</v>
          </cell>
          <cell r="P264" t="str">
            <v>"открытые запросы-предложения"</v>
          </cell>
        </row>
        <row r="265">
          <cell r="E265" t="str">
            <v>Текущий ремонт  зданий и сооружений</v>
          </cell>
          <cell r="F265" t="str">
            <v>тыс. руб.</v>
          </cell>
          <cell r="G265">
            <v>0.47</v>
          </cell>
          <cell r="J265">
            <v>0.47</v>
          </cell>
          <cell r="K265">
            <v>0.57999999999999996</v>
          </cell>
          <cell r="L265">
            <v>1.75</v>
          </cell>
          <cell r="N265">
            <v>2.33</v>
          </cell>
          <cell r="O265">
            <v>2.8</v>
          </cell>
          <cell r="P265" t="str">
            <v>"открытые запросы-предложения"</v>
          </cell>
        </row>
        <row r="266">
          <cell r="E266" t="str">
            <v>Информационно-вычислительные услуги</v>
          </cell>
          <cell r="F266" t="str">
            <v>тыс. руб.</v>
          </cell>
          <cell r="G266">
            <v>3.62</v>
          </cell>
          <cell r="H266">
            <v>2.76</v>
          </cell>
          <cell r="I266">
            <v>4.7699999999999996</v>
          </cell>
          <cell r="J266">
            <v>11.15</v>
          </cell>
          <cell r="K266">
            <v>2.46</v>
          </cell>
          <cell r="L266">
            <v>1.97</v>
          </cell>
          <cell r="M266">
            <v>1.29</v>
          </cell>
          <cell r="N266">
            <v>5.72</v>
          </cell>
          <cell r="O266">
            <v>16.87</v>
          </cell>
          <cell r="P266" t="str">
            <v>"открытые запросы-предложения"</v>
          </cell>
        </row>
        <row r="267">
          <cell r="E267" t="str">
            <v>Канализирование сточных вод</v>
          </cell>
          <cell r="F267" t="str">
            <v>тыс. руб.</v>
          </cell>
          <cell r="G267">
            <v>0.04</v>
          </cell>
          <cell r="H267">
            <v>0.03</v>
          </cell>
          <cell r="I267">
            <v>0.02</v>
          </cell>
          <cell r="J267">
            <v>0.09</v>
          </cell>
          <cell r="K267">
            <v>0.04</v>
          </cell>
          <cell r="L267">
            <v>0.04</v>
          </cell>
          <cell r="M267">
            <v>0.01</v>
          </cell>
          <cell r="N267">
            <v>0.09</v>
          </cell>
          <cell r="O267">
            <v>0.18</v>
          </cell>
          <cell r="P267" t="str">
            <v>"открытые запросы-предложения"</v>
          </cell>
        </row>
        <row r="268">
          <cell r="E268" t="str">
            <v>Комиссионные сборы по посредническим договорам</v>
          </cell>
          <cell r="F268" t="str">
            <v>тыс. руб.</v>
          </cell>
          <cell r="G268">
            <v>0.02</v>
          </cell>
          <cell r="H268">
            <v>0.02</v>
          </cell>
          <cell r="I268">
            <v>0.9</v>
          </cell>
          <cell r="J268">
            <v>0.94</v>
          </cell>
          <cell r="K268">
            <v>0.89</v>
          </cell>
          <cell r="L268">
            <v>2.65</v>
          </cell>
          <cell r="M268">
            <v>0.02</v>
          </cell>
          <cell r="N268">
            <v>3.56</v>
          </cell>
          <cell r="O268">
            <v>4.5</v>
          </cell>
          <cell r="P268" t="str">
            <v>"открытые запросы-предложения"</v>
          </cell>
        </row>
        <row r="269">
          <cell r="E269" t="str">
            <v>Консультационные услуги</v>
          </cell>
          <cell r="F269" t="str">
            <v>тыс. руб.</v>
          </cell>
          <cell r="G269">
            <v>0.42</v>
          </cell>
          <cell r="H269">
            <v>0.41</v>
          </cell>
          <cell r="I269">
            <v>1.05</v>
          </cell>
          <cell r="J269">
            <v>1.88</v>
          </cell>
          <cell r="K269">
            <v>15.47</v>
          </cell>
          <cell r="L269">
            <v>0.8</v>
          </cell>
          <cell r="M269">
            <v>-0.02</v>
          </cell>
          <cell r="N269">
            <v>16.25</v>
          </cell>
          <cell r="O269">
            <v>18.13</v>
          </cell>
          <cell r="P269" t="str">
            <v>"открытые запросы-предложения"</v>
          </cell>
        </row>
        <row r="270">
          <cell r="E270" t="str">
            <v>Материалы на содержание зданий и на хоз.нужды</v>
          </cell>
          <cell r="F270" t="str">
            <v>тыс. руб.</v>
          </cell>
          <cell r="G270">
            <v>0.1</v>
          </cell>
          <cell r="H270">
            <v>2.5099999999999998</v>
          </cell>
          <cell r="I270">
            <v>1.79</v>
          </cell>
          <cell r="J270">
            <v>4.4000000000000004</v>
          </cell>
          <cell r="K270">
            <v>1.04</v>
          </cell>
          <cell r="L270">
            <v>6.71</v>
          </cell>
          <cell r="M270">
            <v>2.8</v>
          </cell>
          <cell r="N270">
            <v>10.55</v>
          </cell>
          <cell r="O270">
            <v>14.95</v>
          </cell>
          <cell r="P270" t="str">
            <v>"открытые запросы-предложения"</v>
          </cell>
        </row>
        <row r="271">
          <cell r="E271" t="str">
            <v>Медицинское страхование</v>
          </cell>
          <cell r="F271" t="str">
            <v>тыс. руб.</v>
          </cell>
          <cell r="G271">
            <v>5.56</v>
          </cell>
          <cell r="H271">
            <v>5.28</v>
          </cell>
          <cell r="I271">
            <v>4.66</v>
          </cell>
          <cell r="J271">
            <v>15.5</v>
          </cell>
          <cell r="K271">
            <v>4.4000000000000004</v>
          </cell>
          <cell r="L271">
            <v>3.5</v>
          </cell>
          <cell r="M271">
            <v>1.54</v>
          </cell>
          <cell r="N271">
            <v>9.44</v>
          </cell>
          <cell r="O271">
            <v>24.94</v>
          </cell>
          <cell r="P271" t="str">
            <v>"открытые запросы-предложения"</v>
          </cell>
        </row>
        <row r="272">
          <cell r="E272" t="str">
            <v>Электроэнергия  на бытовые нужды</v>
          </cell>
          <cell r="F272" t="str">
            <v>тыс. руб.</v>
          </cell>
          <cell r="G272">
            <v>3.28</v>
          </cell>
          <cell r="H272">
            <v>1.68</v>
          </cell>
          <cell r="I272">
            <v>1.42</v>
          </cell>
          <cell r="J272">
            <v>6.38</v>
          </cell>
          <cell r="K272">
            <v>1.36</v>
          </cell>
          <cell r="M272">
            <v>0.86</v>
          </cell>
          <cell r="N272">
            <v>2.2200000000000002</v>
          </cell>
          <cell r="O272">
            <v>8.6</v>
          </cell>
          <cell r="P272" t="str">
            <v>"прямые закупки"</v>
          </cell>
        </row>
        <row r="273">
          <cell r="E273" t="str">
            <v>Электроэнергия  на ЭХЗ</v>
          </cell>
          <cell r="F273" t="str">
            <v>тыс. руб.</v>
          </cell>
          <cell r="G273">
            <v>0.75</v>
          </cell>
          <cell r="H273">
            <v>0.43</v>
          </cell>
          <cell r="I273">
            <v>0.44</v>
          </cell>
          <cell r="J273">
            <v>1.62</v>
          </cell>
          <cell r="K273">
            <v>0.5</v>
          </cell>
          <cell r="L273">
            <v>0.45</v>
          </cell>
          <cell r="M273">
            <v>0.4</v>
          </cell>
          <cell r="N273">
            <v>1.35</v>
          </cell>
          <cell r="O273">
            <v>2.97</v>
          </cell>
          <cell r="P273" t="str">
            <v>"прямые закупки"</v>
          </cell>
        </row>
        <row r="274">
          <cell r="E274" t="str">
            <v>Страхование автомобилей по ОСАГО</v>
          </cell>
          <cell r="F274" t="str">
            <v>тыс. руб.</v>
          </cell>
          <cell r="G274">
            <v>3.54</v>
          </cell>
          <cell r="H274">
            <v>3.2</v>
          </cell>
          <cell r="I274">
            <v>3.15</v>
          </cell>
          <cell r="J274">
            <v>9.89</v>
          </cell>
          <cell r="K274">
            <v>2.9</v>
          </cell>
          <cell r="L274">
            <v>2.83</v>
          </cell>
          <cell r="M274">
            <v>1.89</v>
          </cell>
          <cell r="N274">
            <v>7.62</v>
          </cell>
          <cell r="O274">
            <v>17.510000000000002</v>
          </cell>
          <cell r="P274" t="str">
            <v>"открытые запросы-предложения"</v>
          </cell>
        </row>
        <row r="275">
          <cell r="E275" t="str">
            <v>Охрана труда</v>
          </cell>
          <cell r="F275" t="str">
            <v>тыс. руб.</v>
          </cell>
          <cell r="G275">
            <v>1.21</v>
          </cell>
          <cell r="H275">
            <v>0.98</v>
          </cell>
          <cell r="I275">
            <v>3.03</v>
          </cell>
          <cell r="J275">
            <v>5.22</v>
          </cell>
          <cell r="K275">
            <v>2.2999999999999998</v>
          </cell>
          <cell r="L275">
            <v>2.84</v>
          </cell>
          <cell r="M275">
            <v>2.48</v>
          </cell>
          <cell r="N275">
            <v>7.62</v>
          </cell>
          <cell r="O275">
            <v>12.84</v>
          </cell>
          <cell r="P275" t="str">
            <v>"прямые закупки"</v>
          </cell>
        </row>
        <row r="276">
          <cell r="E276" t="str">
            <v>Подготовка кадров</v>
          </cell>
          <cell r="F276" t="str">
            <v>тыс. руб.</v>
          </cell>
          <cell r="G276">
            <v>0.03</v>
          </cell>
          <cell r="H276">
            <v>1.86</v>
          </cell>
          <cell r="I276">
            <v>0.16</v>
          </cell>
          <cell r="J276">
            <v>2.0499999999999998</v>
          </cell>
          <cell r="K276">
            <v>2.0299999999999998</v>
          </cell>
          <cell r="L276">
            <v>0.03</v>
          </cell>
          <cell r="M276">
            <v>15.62</v>
          </cell>
          <cell r="N276">
            <v>17.68</v>
          </cell>
          <cell r="O276">
            <v>19.73</v>
          </cell>
          <cell r="P276" t="str">
            <v>"прямые закупки"</v>
          </cell>
        </row>
        <row r="277">
          <cell r="E277" t="str">
            <v>Программные продукты</v>
          </cell>
          <cell r="F277" t="str">
            <v>тыс. руб.</v>
          </cell>
          <cell r="G277">
            <v>3</v>
          </cell>
          <cell r="H277">
            <v>2.89</v>
          </cell>
          <cell r="I277">
            <v>2.73</v>
          </cell>
          <cell r="J277">
            <v>8.6199999999999992</v>
          </cell>
          <cell r="K277">
            <v>2.57</v>
          </cell>
          <cell r="L277">
            <v>2.16</v>
          </cell>
          <cell r="M277">
            <v>1.0900000000000001</v>
          </cell>
          <cell r="N277">
            <v>5.82</v>
          </cell>
          <cell r="O277">
            <v>14.44</v>
          </cell>
          <cell r="P277" t="str">
            <v>"открытые запросы-предложения"</v>
          </cell>
        </row>
        <row r="278">
          <cell r="E278" t="str">
            <v>Прочая аренда</v>
          </cell>
          <cell r="F278" t="str">
            <v>тыс. руб.</v>
          </cell>
          <cell r="G278">
            <v>0.14000000000000001</v>
          </cell>
          <cell r="H278">
            <v>0.19</v>
          </cell>
          <cell r="I278">
            <v>0.11</v>
          </cell>
          <cell r="J278">
            <v>0.44</v>
          </cell>
          <cell r="K278">
            <v>0.13</v>
          </cell>
          <cell r="L278">
            <v>0.11</v>
          </cell>
          <cell r="M278">
            <v>0.03</v>
          </cell>
          <cell r="N278">
            <v>0.27</v>
          </cell>
          <cell r="O278">
            <v>0.71</v>
          </cell>
          <cell r="P278" t="str">
            <v>"открытые запросы-предложения"</v>
          </cell>
        </row>
        <row r="279">
          <cell r="E279" t="str">
            <v>Прочие</v>
          </cell>
          <cell r="F279" t="str">
            <v>тыс. руб.</v>
          </cell>
          <cell r="G279">
            <v>0.19</v>
          </cell>
          <cell r="I279">
            <v>0.03</v>
          </cell>
          <cell r="J279">
            <v>0.22</v>
          </cell>
          <cell r="L279">
            <v>2.31</v>
          </cell>
          <cell r="M279">
            <v>2.2599999999999998</v>
          </cell>
          <cell r="N279">
            <v>4.57</v>
          </cell>
          <cell r="O279">
            <v>4.79</v>
          </cell>
          <cell r="P279" t="str">
            <v>"открытые запросы-предложения"</v>
          </cell>
        </row>
        <row r="280">
          <cell r="E280" t="str">
            <v>Спецодежда</v>
          </cell>
          <cell r="F280" t="str">
            <v>тыс. руб.</v>
          </cell>
          <cell r="G280">
            <v>28.38</v>
          </cell>
          <cell r="H280">
            <v>26.49</v>
          </cell>
          <cell r="I280">
            <v>25.87</v>
          </cell>
          <cell r="J280">
            <v>80.739999999999995</v>
          </cell>
          <cell r="K280">
            <v>27.49</v>
          </cell>
          <cell r="L280">
            <v>24.28</v>
          </cell>
          <cell r="M280">
            <v>20.67</v>
          </cell>
          <cell r="N280">
            <v>72.44</v>
          </cell>
          <cell r="O280">
            <v>153.18</v>
          </cell>
          <cell r="P280" t="str">
            <v>"открытые запросы-предложения"</v>
          </cell>
        </row>
        <row r="281">
          <cell r="E281" t="str">
            <v>Страхование гражданской ответственности организации</v>
          </cell>
          <cell r="F281" t="str">
            <v>тыс. руб.</v>
          </cell>
          <cell r="G281">
            <v>8.9</v>
          </cell>
          <cell r="H281">
            <v>8.33</v>
          </cell>
          <cell r="I281">
            <v>8.9</v>
          </cell>
          <cell r="J281">
            <v>26.13</v>
          </cell>
          <cell r="K281">
            <v>8.61</v>
          </cell>
          <cell r="L281">
            <v>8.9</v>
          </cell>
          <cell r="M281">
            <v>8.61</v>
          </cell>
          <cell r="N281">
            <v>26.12</v>
          </cell>
          <cell r="O281">
            <v>52.25</v>
          </cell>
          <cell r="P281" t="str">
            <v>"открытые запросы-предложения"</v>
          </cell>
        </row>
        <row r="282">
          <cell r="E282" t="str">
            <v>Страхование имущества</v>
          </cell>
          <cell r="F282" t="str">
            <v>тыс. руб.</v>
          </cell>
          <cell r="G282">
            <v>1.55</v>
          </cell>
          <cell r="H282">
            <v>1.46</v>
          </cell>
          <cell r="I282">
            <v>1.54</v>
          </cell>
          <cell r="J282">
            <v>4.55</v>
          </cell>
          <cell r="K282">
            <v>1.5</v>
          </cell>
          <cell r="L282">
            <v>1.54</v>
          </cell>
          <cell r="M282">
            <v>1.47</v>
          </cell>
          <cell r="N282">
            <v>4.51</v>
          </cell>
          <cell r="O282">
            <v>9.06</v>
          </cell>
          <cell r="P282" t="str">
            <v>"открытые запросы-предложения"</v>
          </cell>
        </row>
        <row r="283">
          <cell r="E283" t="str">
            <v>Теплоэнергия</v>
          </cell>
          <cell r="F283" t="str">
            <v>тыс. руб.</v>
          </cell>
          <cell r="G283">
            <v>1.03</v>
          </cell>
          <cell r="H283">
            <v>0.78</v>
          </cell>
          <cell r="I283">
            <v>0.47</v>
          </cell>
          <cell r="J283">
            <v>2.2799999999999998</v>
          </cell>
          <cell r="K283">
            <v>0.25</v>
          </cell>
          <cell r="L283">
            <v>0.05</v>
          </cell>
          <cell r="N283">
            <v>0.3</v>
          </cell>
          <cell r="O283">
            <v>2.58</v>
          </cell>
          <cell r="P283" t="str">
            <v>"прямые закупки"</v>
          </cell>
        </row>
        <row r="284">
          <cell r="E284" t="str">
            <v>Технологические потери газа</v>
          </cell>
          <cell r="F284" t="str">
            <v>тыс. руб.</v>
          </cell>
          <cell r="G284">
            <v>10.77</v>
          </cell>
          <cell r="H284">
            <v>10.71</v>
          </cell>
          <cell r="I284">
            <v>10.79</v>
          </cell>
          <cell r="J284">
            <v>32.270000000000003</v>
          </cell>
          <cell r="K284">
            <v>10.8</v>
          </cell>
          <cell r="L284">
            <v>10.86</v>
          </cell>
          <cell r="M284">
            <v>10.84</v>
          </cell>
          <cell r="N284">
            <v>32.5</v>
          </cell>
          <cell r="O284">
            <v>64.77</v>
          </cell>
          <cell r="P284" t="str">
            <v>"прямые закупки"</v>
          </cell>
        </row>
        <row r="285">
          <cell r="E285" t="str">
            <v>Транспортные расходы</v>
          </cell>
          <cell r="F285" t="str">
            <v>тыс. руб.</v>
          </cell>
          <cell r="G285">
            <v>0.06</v>
          </cell>
          <cell r="H285">
            <v>0.42</v>
          </cell>
          <cell r="I285">
            <v>0.28999999999999998</v>
          </cell>
          <cell r="J285">
            <v>0.77</v>
          </cell>
          <cell r="K285">
            <v>0.21</v>
          </cell>
          <cell r="M285">
            <v>7.0000000000000007E-2</v>
          </cell>
          <cell r="N285">
            <v>0.28000000000000003</v>
          </cell>
          <cell r="O285">
            <v>1.05</v>
          </cell>
          <cell r="P285" t="str">
            <v>"открытые запросы-предложения"</v>
          </cell>
        </row>
        <row r="286">
          <cell r="E286" t="str">
            <v>Услуги в области ГО и защиты от ЧС</v>
          </cell>
          <cell r="F286" t="str">
            <v>тыс. руб.</v>
          </cell>
          <cell r="G286">
            <v>5.99</v>
          </cell>
          <cell r="H286">
            <v>7.39</v>
          </cell>
          <cell r="I286">
            <v>7.39</v>
          </cell>
          <cell r="J286">
            <v>20.77</v>
          </cell>
          <cell r="K286">
            <v>7.39</v>
          </cell>
          <cell r="L286">
            <v>7.39</v>
          </cell>
          <cell r="M286">
            <v>7.39</v>
          </cell>
          <cell r="N286">
            <v>22.17</v>
          </cell>
          <cell r="O286">
            <v>42.94</v>
          </cell>
          <cell r="P286" t="str">
            <v>"открытые запросы-предложения"</v>
          </cell>
        </row>
        <row r="287">
          <cell r="E287" t="str">
            <v>Услуги городской телефонной связи</v>
          </cell>
          <cell r="F287" t="str">
            <v>тыс. руб.</v>
          </cell>
          <cell r="G287">
            <v>3.88</v>
          </cell>
          <cell r="H287">
            <v>3.97</v>
          </cell>
          <cell r="I287">
            <v>5.61</v>
          </cell>
          <cell r="J287">
            <v>13.46</v>
          </cell>
          <cell r="K287">
            <v>4.95</v>
          </cell>
          <cell r="L287">
            <v>4.51</v>
          </cell>
          <cell r="M287">
            <v>5.1100000000000003</v>
          </cell>
          <cell r="N287">
            <v>14.57</v>
          </cell>
          <cell r="O287">
            <v>28.03</v>
          </cell>
          <cell r="P287" t="str">
            <v>"открытые запросы-предложения"</v>
          </cell>
        </row>
        <row r="288">
          <cell r="E288" t="str">
            <v>Услуги интернет</v>
          </cell>
          <cell r="F288" t="str">
            <v>тыс. руб.</v>
          </cell>
          <cell r="G288">
            <v>1.76</v>
          </cell>
          <cell r="H288">
            <v>2.2200000000000002</v>
          </cell>
          <cell r="I288">
            <v>2.86</v>
          </cell>
          <cell r="J288">
            <v>6.84</v>
          </cell>
          <cell r="K288">
            <v>2.4</v>
          </cell>
          <cell r="L288">
            <v>2.3199999999999998</v>
          </cell>
          <cell r="M288">
            <v>2.48</v>
          </cell>
          <cell r="N288">
            <v>7.2</v>
          </cell>
          <cell r="O288">
            <v>14.04</v>
          </cell>
          <cell r="P288" t="str">
            <v>"открытые запросы-предложения"</v>
          </cell>
        </row>
        <row r="289">
          <cell r="E289" t="str">
            <v>Услуги медицинских учреждений</v>
          </cell>
          <cell r="F289" t="str">
            <v>тыс. руб.</v>
          </cell>
          <cell r="G289">
            <v>6.78</v>
          </cell>
          <cell r="H289">
            <v>7.11</v>
          </cell>
          <cell r="I289">
            <v>7.74</v>
          </cell>
          <cell r="J289">
            <v>21.63</v>
          </cell>
          <cell r="K289">
            <v>6.98</v>
          </cell>
          <cell r="L289">
            <v>6.36</v>
          </cell>
          <cell r="M289">
            <v>5.13</v>
          </cell>
          <cell r="N289">
            <v>18.47</v>
          </cell>
          <cell r="O289">
            <v>40.1</v>
          </cell>
          <cell r="P289" t="str">
            <v>"открытые запросы-предложения"</v>
          </cell>
        </row>
        <row r="290">
          <cell r="E290" t="str">
            <v>Услуги междугородней и международной телефонной связи</v>
          </cell>
          <cell r="F290" t="str">
            <v>тыс. руб.</v>
          </cell>
          <cell r="G290">
            <v>0.2</v>
          </cell>
          <cell r="H290">
            <v>0.09</v>
          </cell>
          <cell r="I290">
            <v>0.08</v>
          </cell>
          <cell r="J290">
            <v>0.37</v>
          </cell>
          <cell r="K290">
            <v>0.11</v>
          </cell>
          <cell r="L290">
            <v>7.0000000000000007E-2</v>
          </cell>
          <cell r="M290">
            <v>0.1</v>
          </cell>
          <cell r="N290">
            <v>0.28000000000000003</v>
          </cell>
          <cell r="O290">
            <v>0.65</v>
          </cell>
          <cell r="P290" t="str">
            <v>"открытые запросы-предложения"</v>
          </cell>
        </row>
        <row r="291">
          <cell r="E291" t="str">
            <v>Услуги на пожарную безопасность</v>
          </cell>
          <cell r="F291" t="str">
            <v>тыс. руб.</v>
          </cell>
          <cell r="G291">
            <v>0.25</v>
          </cell>
          <cell r="H291">
            <v>0.2</v>
          </cell>
          <cell r="I291">
            <v>0.13</v>
          </cell>
          <cell r="J291">
            <v>0.57999999999999996</v>
          </cell>
          <cell r="K291">
            <v>0.15</v>
          </cell>
          <cell r="L291">
            <v>3.01</v>
          </cell>
          <cell r="M291">
            <v>0.05</v>
          </cell>
          <cell r="N291">
            <v>3.21</v>
          </cell>
          <cell r="O291">
            <v>3.79</v>
          </cell>
          <cell r="P291" t="str">
            <v>"открытые запросы-предложения"</v>
          </cell>
        </row>
        <row r="292">
          <cell r="E292" t="str">
            <v>Услуги на промышленную безопасность</v>
          </cell>
          <cell r="F292" t="str">
            <v>тыс. руб.</v>
          </cell>
          <cell r="G292">
            <v>2.33</v>
          </cell>
          <cell r="J292">
            <v>2.33</v>
          </cell>
          <cell r="O292">
            <v>2.33</v>
          </cell>
          <cell r="P292" t="str">
            <v>"открытые запросы-предложения"</v>
          </cell>
        </row>
        <row r="293">
          <cell r="E293" t="str">
            <v>Услуги охраны</v>
          </cell>
          <cell r="F293" t="str">
            <v>тыс. руб.</v>
          </cell>
          <cell r="G293">
            <v>1.83</v>
          </cell>
          <cell r="H293">
            <v>1.9</v>
          </cell>
          <cell r="I293">
            <v>1.37</v>
          </cell>
          <cell r="J293">
            <v>5.0999999999999996</v>
          </cell>
          <cell r="K293">
            <v>1.43</v>
          </cell>
          <cell r="L293">
            <v>1.03</v>
          </cell>
          <cell r="M293">
            <v>0.42</v>
          </cell>
          <cell r="N293">
            <v>2.88</v>
          </cell>
          <cell r="O293">
            <v>7.98</v>
          </cell>
          <cell r="P293" t="str">
            <v>"открытые запросы-предложения"</v>
          </cell>
        </row>
        <row r="294">
          <cell r="E294" t="str">
            <v>Услуги по мониторингу транспорта</v>
          </cell>
          <cell r="F294" t="str">
            <v>тыс. руб.</v>
          </cell>
          <cell r="G294">
            <v>1.76</v>
          </cell>
          <cell r="H294">
            <v>1.83</v>
          </cell>
          <cell r="I294">
            <v>1.37</v>
          </cell>
          <cell r="J294">
            <v>4.96</v>
          </cell>
          <cell r="K294">
            <v>1.32</v>
          </cell>
          <cell r="L294">
            <v>1.25</v>
          </cell>
          <cell r="M294">
            <v>0.87</v>
          </cell>
          <cell r="N294">
            <v>3.44</v>
          </cell>
          <cell r="O294">
            <v>8.4</v>
          </cell>
          <cell r="P294" t="str">
            <v>"открытые запросы-предложения"</v>
          </cell>
        </row>
        <row r="295">
          <cell r="E295" t="str">
            <v>Услуги по содержанию зданий</v>
          </cell>
          <cell r="F295" t="str">
            <v>тыс. руб.</v>
          </cell>
          <cell r="G295">
            <v>2.66</v>
          </cell>
          <cell r="H295">
            <v>3.07</v>
          </cell>
          <cell r="I295">
            <v>2.86</v>
          </cell>
          <cell r="J295">
            <v>8.59</v>
          </cell>
          <cell r="K295">
            <v>2.27</v>
          </cell>
          <cell r="L295">
            <v>1.71</v>
          </cell>
          <cell r="M295">
            <v>0.69</v>
          </cell>
          <cell r="N295">
            <v>4.67</v>
          </cell>
          <cell r="O295">
            <v>13.26</v>
          </cell>
          <cell r="P295" t="str">
            <v>"открытые запросы-предложения"</v>
          </cell>
        </row>
        <row r="296">
          <cell r="E296" t="str">
            <v>Услуги сотовой связи</v>
          </cell>
          <cell r="F296" t="str">
            <v>тыс. руб.</v>
          </cell>
          <cell r="G296">
            <v>1.04</v>
          </cell>
          <cell r="H296">
            <v>0.97</v>
          </cell>
          <cell r="I296">
            <v>1.1299999999999999</v>
          </cell>
          <cell r="J296">
            <v>3.14</v>
          </cell>
          <cell r="K296">
            <v>0.96</v>
          </cell>
          <cell r="L296">
            <v>0.88</v>
          </cell>
          <cell r="M296">
            <v>0.77</v>
          </cell>
          <cell r="N296">
            <v>2.61</v>
          </cell>
          <cell r="O296">
            <v>5.75</v>
          </cell>
          <cell r="P296" t="str">
            <v>"открытые запросы-предложения"</v>
          </cell>
        </row>
        <row r="297">
          <cell r="E297" t="str">
            <v>Услуги сторонних организаций по охране окружающей среды</v>
          </cell>
          <cell r="F297" t="str">
            <v>тыс. руб.</v>
          </cell>
          <cell r="G297">
            <v>0.09</v>
          </cell>
          <cell r="J297">
            <v>0.09</v>
          </cell>
          <cell r="M297">
            <v>0.01</v>
          </cell>
          <cell r="N297">
            <v>0.01</v>
          </cell>
          <cell r="O297">
            <v>0.1</v>
          </cell>
          <cell r="P297" t="str">
            <v>"открытые запросы-предложения"</v>
          </cell>
        </row>
        <row r="298">
          <cell r="E298" t="str">
            <v>Техническое обслуживание  электрооборудование, оргтехника</v>
          </cell>
          <cell r="F298" t="str">
            <v>тыс. руб.</v>
          </cell>
          <cell r="G298">
            <v>2.31</v>
          </cell>
          <cell r="H298">
            <v>3.54</v>
          </cell>
          <cell r="I298">
            <v>2.15</v>
          </cell>
          <cell r="J298">
            <v>8</v>
          </cell>
          <cell r="K298">
            <v>2.92</v>
          </cell>
          <cell r="L298">
            <v>2.35</v>
          </cell>
          <cell r="M298">
            <v>1.66</v>
          </cell>
          <cell r="N298">
            <v>6.93</v>
          </cell>
          <cell r="O298">
            <v>14.93</v>
          </cell>
          <cell r="P298" t="str">
            <v>"открытые запросы-предложения"</v>
          </cell>
        </row>
        <row r="299">
          <cell r="E299" t="str">
            <v>Юридические, нотариальные услуги</v>
          </cell>
          <cell r="F299" t="str">
            <v>тыс. руб.</v>
          </cell>
          <cell r="G299">
            <v>0.01</v>
          </cell>
          <cell r="J299">
            <v>0.01</v>
          </cell>
          <cell r="L299">
            <v>0.08</v>
          </cell>
          <cell r="M299">
            <v>0.01</v>
          </cell>
          <cell r="N299">
            <v>0.09</v>
          </cell>
          <cell r="O299">
            <v>0.1</v>
          </cell>
          <cell r="P299" t="str">
            <v>"открытые запросы-предложения"</v>
          </cell>
        </row>
        <row r="300">
          <cell r="E300" t="str">
            <v>Инвентарь</v>
          </cell>
          <cell r="F300" t="str">
            <v>тыс. руб.</v>
          </cell>
          <cell r="H300">
            <v>55.25</v>
          </cell>
          <cell r="J300">
            <v>55.25</v>
          </cell>
          <cell r="K300">
            <v>3.42</v>
          </cell>
          <cell r="L300">
            <v>12.01</v>
          </cell>
          <cell r="M300">
            <v>20.54</v>
          </cell>
          <cell r="N300">
            <v>35.97</v>
          </cell>
          <cell r="O300">
            <v>91.22</v>
          </cell>
          <cell r="P300" t="str">
            <v>"открытые запросы-предложения"</v>
          </cell>
        </row>
        <row r="301">
          <cell r="E301" t="str">
            <v>Комплектующие к оргтехнике</v>
          </cell>
          <cell r="F301" t="str">
            <v>тыс. руб.</v>
          </cell>
          <cell r="H301">
            <v>100.03</v>
          </cell>
          <cell r="I301">
            <v>7.39</v>
          </cell>
          <cell r="J301">
            <v>107.42</v>
          </cell>
          <cell r="K301">
            <v>30.86</v>
          </cell>
          <cell r="L301">
            <v>37.43</v>
          </cell>
          <cell r="M301">
            <v>1.1100000000000001</v>
          </cell>
          <cell r="N301">
            <v>69.400000000000006</v>
          </cell>
          <cell r="O301">
            <v>176.82</v>
          </cell>
          <cell r="P301" t="str">
            <v>"открытые запросы-предложения"</v>
          </cell>
        </row>
        <row r="302">
          <cell r="E302" t="str">
            <v>Списание ОС стоимостью до 40000 руб.</v>
          </cell>
          <cell r="F302" t="str">
            <v>тыс. руб.</v>
          </cell>
          <cell r="H302">
            <v>3.28</v>
          </cell>
          <cell r="I302">
            <v>2.68</v>
          </cell>
          <cell r="J302">
            <v>5.96</v>
          </cell>
          <cell r="L302">
            <v>34.57</v>
          </cell>
          <cell r="M302">
            <v>6.18</v>
          </cell>
          <cell r="N302">
            <v>40.75</v>
          </cell>
          <cell r="O302">
            <v>46.71</v>
          </cell>
          <cell r="P302" t="str">
            <v>"открытые запросы-предложения"</v>
          </cell>
        </row>
        <row r="303">
          <cell r="E303" t="str">
            <v>Услуги по поверке контрольно-измерительных приборов</v>
          </cell>
          <cell r="F303" t="str">
            <v>тыс. руб.</v>
          </cell>
          <cell r="H303">
            <v>1</v>
          </cell>
          <cell r="I303">
            <v>1</v>
          </cell>
          <cell r="J303">
            <v>2</v>
          </cell>
          <cell r="M303">
            <v>2.2400000000000002</v>
          </cell>
          <cell r="N303">
            <v>2.2400000000000002</v>
          </cell>
          <cell r="O303">
            <v>4.24</v>
          </cell>
          <cell r="P303" t="str">
            <v>"открытые запросы-предложения"</v>
          </cell>
        </row>
        <row r="304">
          <cell r="E304" t="str">
            <v>Аудиторские услуги</v>
          </cell>
          <cell r="F304" t="str">
            <v>тыс. руб.</v>
          </cell>
          <cell r="I304">
            <v>3.84</v>
          </cell>
          <cell r="J304">
            <v>3.84</v>
          </cell>
          <cell r="O304">
            <v>3.84</v>
          </cell>
          <cell r="P304" t="str">
            <v>"открытые запросы-предложения"</v>
          </cell>
        </row>
        <row r="305">
          <cell r="E305" t="str">
            <v>Материалы на капитальный ремонт  зданий и сооружений</v>
          </cell>
          <cell r="F305" t="str">
            <v>тыс. руб.</v>
          </cell>
          <cell r="I305">
            <v>0.11</v>
          </cell>
          <cell r="J305">
            <v>0.11</v>
          </cell>
          <cell r="K305">
            <v>0.48</v>
          </cell>
          <cell r="N305">
            <v>0.48</v>
          </cell>
          <cell r="O305">
            <v>0.59</v>
          </cell>
          <cell r="P305" t="str">
            <v>"открытые запросы-предложения"</v>
          </cell>
        </row>
        <row r="306">
          <cell r="E306" t="str">
            <v>Использование радиочастот</v>
          </cell>
          <cell r="F306" t="str">
            <v>тыс. руб.</v>
          </cell>
          <cell r="I306">
            <v>1.66</v>
          </cell>
          <cell r="J306">
            <v>1.66</v>
          </cell>
          <cell r="M306">
            <v>0.94</v>
          </cell>
          <cell r="N306">
            <v>0.94</v>
          </cell>
          <cell r="O306">
            <v>2.6</v>
          </cell>
          <cell r="P306" t="str">
            <v>"открытые запросы-предложения"</v>
          </cell>
        </row>
        <row r="307">
          <cell r="E307" t="str">
            <v>Материалы на текущий ремонт  газопроводов</v>
          </cell>
          <cell r="F307" t="str">
            <v>тыс. руб.</v>
          </cell>
          <cell r="K307">
            <v>1.31</v>
          </cell>
          <cell r="L307">
            <v>15.56</v>
          </cell>
          <cell r="M307">
            <v>54.42</v>
          </cell>
          <cell r="N307">
            <v>71.290000000000006</v>
          </cell>
          <cell r="O307">
            <v>71.290000000000006</v>
          </cell>
          <cell r="P307" t="str">
            <v>"открытые запросы-предложения"</v>
          </cell>
        </row>
        <row r="308">
          <cell r="E308" t="str">
            <v>Газ на технологические нужды</v>
          </cell>
          <cell r="F308" t="str">
            <v>тыс. руб.</v>
          </cell>
          <cell r="L308">
            <v>0.32</v>
          </cell>
          <cell r="M308">
            <v>0.32</v>
          </cell>
          <cell r="N308">
            <v>0.64</v>
          </cell>
          <cell r="O308">
            <v>0.64</v>
          </cell>
          <cell r="P308" t="str">
            <v>"открытые запросы-предложения"</v>
          </cell>
        </row>
        <row r="309">
          <cell r="E309" t="str">
            <v>Капитальный ремонт  машин и оборудования</v>
          </cell>
          <cell r="F309" t="str">
            <v>тыс. руб.</v>
          </cell>
          <cell r="L309">
            <v>3.84</v>
          </cell>
          <cell r="N309">
            <v>3.84</v>
          </cell>
          <cell r="O309">
            <v>3.84</v>
          </cell>
          <cell r="P309" t="str">
            <v>"открытые запросы-предложения"</v>
          </cell>
        </row>
        <row r="310">
          <cell r="F310" t="str">
            <v>Итого:</v>
          </cell>
          <cell r="G310">
            <v>1432.83</v>
          </cell>
          <cell r="H310">
            <v>1573.43</v>
          </cell>
          <cell r="I310">
            <v>1422.56</v>
          </cell>
          <cell r="J310">
            <v>4428.82</v>
          </cell>
          <cell r="K310">
            <v>1438.24</v>
          </cell>
          <cell r="L310">
            <v>1477.67</v>
          </cell>
          <cell r="M310">
            <v>1403.74</v>
          </cell>
          <cell r="N310">
            <v>4319.6499999999996</v>
          </cell>
          <cell r="O310">
            <v>8748.4699999999993</v>
          </cell>
        </row>
        <row r="312">
          <cell r="E312" t="str">
            <v>Техническое обслуживание  автотранспорта</v>
          </cell>
          <cell r="F312" t="str">
            <v>тыс. руб.</v>
          </cell>
          <cell r="G312">
            <v>0.89</v>
          </cell>
          <cell r="H312">
            <v>3.94</v>
          </cell>
          <cell r="I312">
            <v>1.1100000000000001</v>
          </cell>
          <cell r="J312">
            <v>5.94</v>
          </cell>
          <cell r="K312">
            <v>3.72</v>
          </cell>
          <cell r="L312">
            <v>1.48</v>
          </cell>
          <cell r="M312">
            <v>7.0000000000000007E-2</v>
          </cell>
          <cell r="N312">
            <v>5.27</v>
          </cell>
          <cell r="O312">
            <v>11.21</v>
          </cell>
          <cell r="P312" t="str">
            <v>"открытые запросы-предложения"</v>
          </cell>
        </row>
        <row r="313">
          <cell r="E313" t="str">
            <v>Страхование автомобилей по КАСКО</v>
          </cell>
          <cell r="F313" t="str">
            <v>тыс. руб.</v>
          </cell>
          <cell r="G313">
            <v>0.45</v>
          </cell>
          <cell r="H313">
            <v>0.37</v>
          </cell>
          <cell r="I313">
            <v>0.37</v>
          </cell>
          <cell r="J313">
            <v>1.19</v>
          </cell>
          <cell r="K313">
            <v>0.28999999999999998</v>
          </cell>
          <cell r="L313">
            <v>0.61</v>
          </cell>
          <cell r="M313">
            <v>0.34</v>
          </cell>
          <cell r="N313">
            <v>1.24</v>
          </cell>
          <cell r="O313">
            <v>2.4300000000000002</v>
          </cell>
          <cell r="P313" t="str">
            <v>"открытые запросы-предложения"</v>
          </cell>
        </row>
        <row r="314">
          <cell r="E314" t="str">
            <v>Аренда газопроводов в системе единого оператора</v>
          </cell>
          <cell r="F314" t="str">
            <v>тыс. руб.</v>
          </cell>
          <cell r="G314">
            <v>126.32</v>
          </cell>
          <cell r="H314">
            <v>126.32</v>
          </cell>
          <cell r="I314">
            <v>126.32</v>
          </cell>
          <cell r="J314">
            <v>378.96</v>
          </cell>
          <cell r="K314">
            <v>126.32</v>
          </cell>
          <cell r="L314">
            <v>126.32</v>
          </cell>
          <cell r="M314">
            <v>126.32</v>
          </cell>
          <cell r="N314">
            <v>378.96</v>
          </cell>
          <cell r="O314">
            <v>757.92</v>
          </cell>
          <cell r="P314" t="str">
            <v>"прямые закупки"</v>
          </cell>
        </row>
        <row r="315">
          <cell r="E315" t="str">
            <v>Аренда газопроводов ООО "Газпром газораспределение"</v>
          </cell>
          <cell r="F315" t="str">
            <v>тыс. руб.</v>
          </cell>
          <cell r="G315">
            <v>2.2599999999999998</v>
          </cell>
          <cell r="H315">
            <v>2.2599999999999998</v>
          </cell>
          <cell r="I315">
            <v>2.37</v>
          </cell>
          <cell r="J315">
            <v>6.89</v>
          </cell>
          <cell r="K315">
            <v>2.31</v>
          </cell>
          <cell r="L315">
            <v>2.31</v>
          </cell>
          <cell r="M315">
            <v>2.31</v>
          </cell>
          <cell r="N315">
            <v>6.93</v>
          </cell>
          <cell r="O315">
            <v>13.82</v>
          </cell>
          <cell r="P315" t="str">
            <v>"прямые закупки"</v>
          </cell>
        </row>
        <row r="316">
          <cell r="E316" t="str">
            <v>Аренда муниципальных сетей</v>
          </cell>
          <cell r="F316" t="str">
            <v>тыс. руб.</v>
          </cell>
          <cell r="G316">
            <v>19.11</v>
          </cell>
          <cell r="H316">
            <v>19.11</v>
          </cell>
          <cell r="I316">
            <v>19.11</v>
          </cell>
          <cell r="J316">
            <v>57.33</v>
          </cell>
          <cell r="K316">
            <v>19.11</v>
          </cell>
          <cell r="L316">
            <v>19.11</v>
          </cell>
          <cell r="M316">
            <v>20.43</v>
          </cell>
          <cell r="N316">
            <v>58.65</v>
          </cell>
          <cell r="O316">
            <v>115.98</v>
          </cell>
          <cell r="P316" t="str">
            <v>"прямые закупки"</v>
          </cell>
        </row>
        <row r="317">
          <cell r="E317" t="str">
            <v>Аренда помещений</v>
          </cell>
          <cell r="F317" t="str">
            <v>тыс. руб.</v>
          </cell>
          <cell r="G317">
            <v>24.79</v>
          </cell>
          <cell r="H317">
            <v>24.79</v>
          </cell>
          <cell r="I317">
            <v>22.94</v>
          </cell>
          <cell r="J317">
            <v>72.52</v>
          </cell>
          <cell r="K317">
            <v>29.35</v>
          </cell>
          <cell r="L317">
            <v>27.64</v>
          </cell>
          <cell r="M317">
            <v>31.2</v>
          </cell>
          <cell r="N317">
            <v>88.19</v>
          </cell>
          <cell r="O317">
            <v>160.71</v>
          </cell>
          <cell r="P317" t="str">
            <v>"открытые запросы-предложения"</v>
          </cell>
        </row>
        <row r="318">
          <cell r="E318" t="str">
            <v>Аренда транспорта</v>
          </cell>
          <cell r="F318" t="str">
            <v>тыс. руб.</v>
          </cell>
          <cell r="G318">
            <v>0.46</v>
          </cell>
          <cell r="H318">
            <v>0.4</v>
          </cell>
          <cell r="I318">
            <v>0.38</v>
          </cell>
          <cell r="J318">
            <v>1.24</v>
          </cell>
          <cell r="K318">
            <v>0.32</v>
          </cell>
          <cell r="L318">
            <v>0.3</v>
          </cell>
          <cell r="M318">
            <v>0.08</v>
          </cell>
          <cell r="N318">
            <v>0.7</v>
          </cell>
          <cell r="O318">
            <v>1.94</v>
          </cell>
          <cell r="P318" t="str">
            <v>"открытые запросы-предложения"</v>
          </cell>
        </row>
        <row r="319">
          <cell r="E319" t="str">
            <v>Водоснабжение</v>
          </cell>
          <cell r="F319" t="str">
            <v>тыс. руб.</v>
          </cell>
          <cell r="G319">
            <v>0.52</v>
          </cell>
          <cell r="H319">
            <v>0.48</v>
          </cell>
          <cell r="I319">
            <v>0.35</v>
          </cell>
          <cell r="J319">
            <v>1.35</v>
          </cell>
          <cell r="K319">
            <v>0.97</v>
          </cell>
          <cell r="L319">
            <v>0.35</v>
          </cell>
          <cell r="M319">
            <v>0.64</v>
          </cell>
          <cell r="N319">
            <v>1.96</v>
          </cell>
          <cell r="O319">
            <v>3.31</v>
          </cell>
          <cell r="P319" t="str">
            <v>"прямые закупки"</v>
          </cell>
        </row>
        <row r="320">
          <cell r="E320" t="str">
            <v>Вывоз ТБО и прочие коммунальные</v>
          </cell>
          <cell r="F320" t="str">
            <v>тыс. руб.</v>
          </cell>
          <cell r="G320">
            <v>1.4</v>
          </cell>
          <cell r="H320">
            <v>1.47</v>
          </cell>
          <cell r="I320">
            <v>1.95</v>
          </cell>
          <cell r="J320">
            <v>4.82</v>
          </cell>
          <cell r="K320">
            <v>2.12</v>
          </cell>
          <cell r="L320">
            <v>2.0499999999999998</v>
          </cell>
          <cell r="M320">
            <v>1.39</v>
          </cell>
          <cell r="N320">
            <v>5.56</v>
          </cell>
          <cell r="O320">
            <v>10.38</v>
          </cell>
          <cell r="P320" t="str">
            <v>"открытые запросы-предложения"</v>
          </cell>
        </row>
        <row r="321">
          <cell r="E321" t="str">
            <v>Газ на собственные нужды</v>
          </cell>
          <cell r="F321" t="str">
            <v>тыс. руб.</v>
          </cell>
          <cell r="G321">
            <v>37.08</v>
          </cell>
          <cell r="H321">
            <v>25.79</v>
          </cell>
          <cell r="I321">
            <v>20.6</v>
          </cell>
          <cell r="J321">
            <v>83.47</v>
          </cell>
          <cell r="K321">
            <v>12.72</v>
          </cell>
          <cell r="L321">
            <v>7.72</v>
          </cell>
          <cell r="N321">
            <v>20.440000000000001</v>
          </cell>
          <cell r="O321">
            <v>103.91</v>
          </cell>
          <cell r="P321" t="str">
            <v>"открытые запросы-предложения"</v>
          </cell>
        </row>
        <row r="322">
          <cell r="E322" t="str">
            <v>Материалы на текущий ремонт  газопроводов</v>
          </cell>
          <cell r="F322" t="str">
            <v>тыс. руб.</v>
          </cell>
          <cell r="G322">
            <v>0.81</v>
          </cell>
          <cell r="I322">
            <v>1.43</v>
          </cell>
          <cell r="J322">
            <v>2.2400000000000002</v>
          </cell>
          <cell r="K322">
            <v>16.95</v>
          </cell>
          <cell r="L322">
            <v>26.62</v>
          </cell>
          <cell r="M322">
            <v>180.72</v>
          </cell>
          <cell r="N322">
            <v>224.29</v>
          </cell>
          <cell r="O322">
            <v>226.53</v>
          </cell>
          <cell r="P322" t="str">
            <v>"открытые запросы-предложения"</v>
          </cell>
        </row>
        <row r="323">
          <cell r="E323" t="str">
            <v>ГСМ</v>
          </cell>
          <cell r="F323" t="str">
            <v>тыс. руб.</v>
          </cell>
          <cell r="G323">
            <v>47.28</v>
          </cell>
          <cell r="H323">
            <v>52.73</v>
          </cell>
          <cell r="I323">
            <v>54.64</v>
          </cell>
          <cell r="J323">
            <v>154.65</v>
          </cell>
          <cell r="K323">
            <v>57.31</v>
          </cell>
          <cell r="L323">
            <v>44.74</v>
          </cell>
          <cell r="M323">
            <v>65.150000000000006</v>
          </cell>
          <cell r="N323">
            <v>167.2</v>
          </cell>
          <cell r="O323">
            <v>321.85000000000002</v>
          </cell>
          <cell r="P323" t="str">
            <v>"открытые запросы-предложения"</v>
          </cell>
        </row>
        <row r="324">
          <cell r="E324" t="str">
            <v>Текущий ремонт других видов ОС</v>
          </cell>
          <cell r="F324" t="str">
            <v>тыс. руб.</v>
          </cell>
          <cell r="G324">
            <v>0.03</v>
          </cell>
          <cell r="H324">
            <v>7.0000000000000007E-2</v>
          </cell>
          <cell r="I324">
            <v>0.08</v>
          </cell>
          <cell r="J324">
            <v>0.18</v>
          </cell>
          <cell r="K324">
            <v>0.06</v>
          </cell>
          <cell r="L324">
            <v>0.03</v>
          </cell>
          <cell r="M324">
            <v>0.03</v>
          </cell>
          <cell r="N324">
            <v>0.12</v>
          </cell>
          <cell r="O324">
            <v>0.3</v>
          </cell>
          <cell r="P324" t="str">
            <v>"открытые запросы-предложения"</v>
          </cell>
        </row>
        <row r="325">
          <cell r="E325" t="str">
            <v>Запасные части и материалы для а/м</v>
          </cell>
          <cell r="F325" t="str">
            <v>тыс. руб.</v>
          </cell>
          <cell r="G325">
            <v>0.03</v>
          </cell>
          <cell r="H325">
            <v>30.46</v>
          </cell>
          <cell r="I325">
            <v>3.34</v>
          </cell>
          <cell r="J325">
            <v>33.83</v>
          </cell>
          <cell r="K325">
            <v>13.38</v>
          </cell>
          <cell r="L325">
            <v>0.2</v>
          </cell>
          <cell r="M325">
            <v>13.29</v>
          </cell>
          <cell r="N325">
            <v>26.87</v>
          </cell>
          <cell r="O325">
            <v>60.7</v>
          </cell>
          <cell r="P325" t="str">
            <v>"открытые запросы-предложения"</v>
          </cell>
        </row>
        <row r="326">
          <cell r="E326" t="str">
            <v>Материалы на текущий ремонт  зданий и сооружений</v>
          </cell>
          <cell r="F326" t="str">
            <v>тыс. руб.</v>
          </cell>
          <cell r="G326">
            <v>0.32</v>
          </cell>
          <cell r="H326">
            <v>0.56000000000000005</v>
          </cell>
          <cell r="I326">
            <v>2.1800000000000002</v>
          </cell>
          <cell r="J326">
            <v>3.06</v>
          </cell>
          <cell r="K326">
            <v>1.43</v>
          </cell>
          <cell r="L326">
            <v>2.5099999999999998</v>
          </cell>
          <cell r="M326">
            <v>0.63</v>
          </cell>
          <cell r="N326">
            <v>4.57</v>
          </cell>
          <cell r="O326">
            <v>7.63</v>
          </cell>
          <cell r="P326" t="str">
            <v>"открытые запросы-предложения"</v>
          </cell>
        </row>
        <row r="327">
          <cell r="E327" t="str">
            <v>Капитальный ремонт  зданий и сооружений</v>
          </cell>
          <cell r="F327" t="str">
            <v>тыс. руб.</v>
          </cell>
          <cell r="G327">
            <v>0.56999999999999995</v>
          </cell>
          <cell r="I327">
            <v>0.93</v>
          </cell>
          <cell r="J327">
            <v>1.5</v>
          </cell>
          <cell r="K327">
            <v>0.51</v>
          </cell>
          <cell r="M327">
            <v>0.56999999999999995</v>
          </cell>
          <cell r="N327">
            <v>1.08</v>
          </cell>
          <cell r="O327">
            <v>2.58</v>
          </cell>
          <cell r="P327" t="str">
            <v>"открытые запросы-предложения"</v>
          </cell>
        </row>
        <row r="328">
          <cell r="E328" t="str">
            <v>Текущий ремонт  зданий и сооружений</v>
          </cell>
          <cell r="F328" t="str">
            <v>тыс. руб.</v>
          </cell>
          <cell r="G328">
            <v>0.4</v>
          </cell>
          <cell r="J328">
            <v>0.4</v>
          </cell>
          <cell r="K328">
            <v>0.35</v>
          </cell>
          <cell r="L328">
            <v>5.37</v>
          </cell>
          <cell r="N328">
            <v>5.72</v>
          </cell>
          <cell r="O328">
            <v>6.12</v>
          </cell>
          <cell r="P328" t="str">
            <v>"открытые запросы-предложения"</v>
          </cell>
        </row>
        <row r="329">
          <cell r="E329" t="str">
            <v>Инвентарь</v>
          </cell>
          <cell r="F329" t="str">
            <v>тыс. руб.</v>
          </cell>
          <cell r="G329">
            <v>22.52</v>
          </cell>
          <cell r="H329">
            <v>31.47</v>
          </cell>
          <cell r="I329">
            <v>0.81</v>
          </cell>
          <cell r="J329">
            <v>54.8</v>
          </cell>
          <cell r="K329">
            <v>57.61</v>
          </cell>
          <cell r="L329">
            <v>24.75</v>
          </cell>
          <cell r="M329">
            <v>27.57</v>
          </cell>
          <cell r="N329">
            <v>109.93</v>
          </cell>
          <cell r="O329">
            <v>164.73</v>
          </cell>
          <cell r="P329" t="str">
            <v>"открытые запросы-предложения"</v>
          </cell>
        </row>
        <row r="330">
          <cell r="E330" t="str">
            <v>Информационно-вычислительные услуги</v>
          </cell>
          <cell r="F330" t="str">
            <v>тыс. руб.</v>
          </cell>
          <cell r="G330">
            <v>1.24</v>
          </cell>
          <cell r="H330">
            <v>0.42</v>
          </cell>
          <cell r="I330">
            <v>2.08</v>
          </cell>
          <cell r="J330">
            <v>3.74</v>
          </cell>
          <cell r="K330">
            <v>0.48</v>
          </cell>
          <cell r="L330">
            <v>0.48</v>
          </cell>
          <cell r="M330">
            <v>0.32</v>
          </cell>
          <cell r="N330">
            <v>1.28</v>
          </cell>
          <cell r="O330">
            <v>5.0199999999999996</v>
          </cell>
          <cell r="P330" t="str">
            <v>"открытые запросы-предложения"</v>
          </cell>
        </row>
        <row r="331">
          <cell r="E331" t="str">
            <v>Канализирование сточных вод</v>
          </cell>
          <cell r="F331" t="str">
            <v>тыс. руб.</v>
          </cell>
          <cell r="G331">
            <v>0.24</v>
          </cell>
          <cell r="H331">
            <v>0.21</v>
          </cell>
          <cell r="I331">
            <v>0.19</v>
          </cell>
          <cell r="J331">
            <v>0.64</v>
          </cell>
          <cell r="K331">
            <v>0.33</v>
          </cell>
          <cell r="L331">
            <v>0.28999999999999998</v>
          </cell>
          <cell r="M331">
            <v>0.32</v>
          </cell>
          <cell r="N331">
            <v>0.94</v>
          </cell>
          <cell r="O331">
            <v>1.58</v>
          </cell>
          <cell r="P331" t="str">
            <v>"открытые запросы-предложения"</v>
          </cell>
        </row>
        <row r="332">
          <cell r="E332" t="str">
            <v>Комиссионные сборы по посредническим договорам</v>
          </cell>
          <cell r="F332" t="str">
            <v>тыс. руб.</v>
          </cell>
          <cell r="G332">
            <v>0.01</v>
          </cell>
          <cell r="H332">
            <v>0.01</v>
          </cell>
          <cell r="I332">
            <v>1.07</v>
          </cell>
          <cell r="J332">
            <v>1.0900000000000001</v>
          </cell>
          <cell r="K332">
            <v>1.67</v>
          </cell>
          <cell r="L332">
            <v>0.66</v>
          </cell>
          <cell r="M332">
            <v>4.13</v>
          </cell>
          <cell r="N332">
            <v>6.46</v>
          </cell>
          <cell r="O332">
            <v>7.55</v>
          </cell>
          <cell r="P332" t="str">
            <v>"открытые запросы-предложения"</v>
          </cell>
        </row>
        <row r="333">
          <cell r="E333" t="str">
            <v>Консультационные услуги</v>
          </cell>
          <cell r="F333" t="str">
            <v>тыс. руб.</v>
          </cell>
          <cell r="G333">
            <v>0.35</v>
          </cell>
          <cell r="H333">
            <v>0.27</v>
          </cell>
          <cell r="I333">
            <v>0.62</v>
          </cell>
          <cell r="J333">
            <v>1.24</v>
          </cell>
          <cell r="K333">
            <v>3.8</v>
          </cell>
          <cell r="L333">
            <v>0.54</v>
          </cell>
          <cell r="M333">
            <v>-0.01</v>
          </cell>
          <cell r="N333">
            <v>4.33</v>
          </cell>
          <cell r="O333">
            <v>5.57</v>
          </cell>
          <cell r="P333" t="str">
            <v>"открытые запросы-предложения"</v>
          </cell>
        </row>
        <row r="334">
          <cell r="E334" t="str">
            <v>Материалы на содержание зданий и на хоз.нужды</v>
          </cell>
          <cell r="F334" t="str">
            <v>тыс. руб.</v>
          </cell>
          <cell r="G334">
            <v>1.31</v>
          </cell>
          <cell r="H334">
            <v>1.6</v>
          </cell>
          <cell r="I334">
            <v>1.35</v>
          </cell>
          <cell r="J334">
            <v>4.26</v>
          </cell>
          <cell r="K334">
            <v>1.7</v>
          </cell>
          <cell r="L334">
            <v>1.1499999999999999</v>
          </cell>
          <cell r="M334">
            <v>1.1399999999999999</v>
          </cell>
          <cell r="N334">
            <v>3.99</v>
          </cell>
          <cell r="O334">
            <v>8.25</v>
          </cell>
          <cell r="P334" t="str">
            <v>"открытые запросы-предложения"</v>
          </cell>
        </row>
        <row r="335">
          <cell r="E335" t="str">
            <v>Медицинское страхование</v>
          </cell>
          <cell r="F335" t="str">
            <v>тыс. руб.</v>
          </cell>
          <cell r="G335">
            <v>8.56</v>
          </cell>
          <cell r="H335">
            <v>8.2899999999999991</v>
          </cell>
          <cell r="I335">
            <v>9.02</v>
          </cell>
          <cell r="J335">
            <v>25.87</v>
          </cell>
          <cell r="K335">
            <v>9.16</v>
          </cell>
          <cell r="L335">
            <v>9.3800000000000008</v>
          </cell>
          <cell r="M335">
            <v>9.08</v>
          </cell>
          <cell r="N335">
            <v>27.62</v>
          </cell>
          <cell r="O335">
            <v>53.49</v>
          </cell>
          <cell r="P335" t="str">
            <v>"открытые запросы-предложения"</v>
          </cell>
        </row>
        <row r="336">
          <cell r="E336" t="str">
            <v>Электроэнергия  на бытовые нужды</v>
          </cell>
          <cell r="F336" t="str">
            <v>тыс. руб.</v>
          </cell>
          <cell r="G336">
            <v>7.57</v>
          </cell>
          <cell r="H336">
            <v>8.19</v>
          </cell>
          <cell r="I336">
            <v>6.97</v>
          </cell>
          <cell r="J336">
            <v>22.73</v>
          </cell>
          <cell r="K336">
            <v>8.74</v>
          </cell>
          <cell r="M336">
            <v>5.94</v>
          </cell>
          <cell r="N336">
            <v>14.68</v>
          </cell>
          <cell r="O336">
            <v>37.409999999999997</v>
          </cell>
          <cell r="P336" t="str">
            <v>"прямые закупки"</v>
          </cell>
        </row>
        <row r="337">
          <cell r="E337" t="str">
            <v>Электроэнергия  на ЭХЗ</v>
          </cell>
          <cell r="F337" t="str">
            <v>тыс. руб.</v>
          </cell>
          <cell r="G337">
            <v>10.87</v>
          </cell>
          <cell r="H337">
            <v>9.7899999999999991</v>
          </cell>
          <cell r="I337">
            <v>8.5399999999999991</v>
          </cell>
          <cell r="J337">
            <v>29.2</v>
          </cell>
          <cell r="K337">
            <v>1.85</v>
          </cell>
          <cell r="M337">
            <v>1.98</v>
          </cell>
          <cell r="N337">
            <v>3.83</v>
          </cell>
          <cell r="O337">
            <v>33.03</v>
          </cell>
          <cell r="P337" t="str">
            <v>"прямые закупки"</v>
          </cell>
        </row>
        <row r="338">
          <cell r="E338" t="str">
            <v>Страхование автомобилей по ОСАГО</v>
          </cell>
          <cell r="F338" t="str">
            <v>тыс. руб.</v>
          </cell>
          <cell r="G338">
            <v>6.08</v>
          </cell>
          <cell r="H338">
            <v>5.93</v>
          </cell>
          <cell r="I338">
            <v>6.3</v>
          </cell>
          <cell r="J338">
            <v>18.309999999999999</v>
          </cell>
          <cell r="K338">
            <v>6.77</v>
          </cell>
          <cell r="L338">
            <v>6.68</v>
          </cell>
          <cell r="M338">
            <v>6.64</v>
          </cell>
          <cell r="N338">
            <v>20.09</v>
          </cell>
          <cell r="O338">
            <v>38.4</v>
          </cell>
          <cell r="P338" t="str">
            <v>"открытые запросы-предложения"</v>
          </cell>
        </row>
        <row r="339">
          <cell r="E339" t="str">
            <v>Охрана труда</v>
          </cell>
          <cell r="F339" t="str">
            <v>тыс. руб.</v>
          </cell>
          <cell r="G339">
            <v>1.86</v>
          </cell>
          <cell r="H339">
            <v>1.79</v>
          </cell>
          <cell r="I339">
            <v>2.52</v>
          </cell>
          <cell r="J339">
            <v>6.17</v>
          </cell>
          <cell r="K339">
            <v>2.72</v>
          </cell>
          <cell r="L339">
            <v>4.49</v>
          </cell>
          <cell r="M339">
            <v>5.94</v>
          </cell>
          <cell r="N339">
            <v>13.15</v>
          </cell>
          <cell r="O339">
            <v>19.32</v>
          </cell>
          <cell r="P339" t="str">
            <v>"прямые закупки"</v>
          </cell>
        </row>
        <row r="340">
          <cell r="E340" t="str">
            <v>Подготовка кадров</v>
          </cell>
          <cell r="F340" t="str">
            <v>тыс. руб.</v>
          </cell>
          <cell r="G340">
            <v>0.03</v>
          </cell>
          <cell r="I340">
            <v>5.79</v>
          </cell>
          <cell r="J340">
            <v>5.82</v>
          </cell>
          <cell r="K340">
            <v>9.99</v>
          </cell>
          <cell r="L340">
            <v>0.02</v>
          </cell>
          <cell r="M340">
            <v>20</v>
          </cell>
          <cell r="N340">
            <v>30.01</v>
          </cell>
          <cell r="O340">
            <v>35.83</v>
          </cell>
          <cell r="P340" t="str">
            <v>"прямые закупки"</v>
          </cell>
        </row>
        <row r="341">
          <cell r="E341" t="str">
            <v>Программные продукты</v>
          </cell>
          <cell r="F341" t="str">
            <v>тыс. руб.</v>
          </cell>
          <cell r="G341">
            <v>2.39</v>
          </cell>
          <cell r="H341">
            <v>1.94</v>
          </cell>
          <cell r="I341">
            <v>1.97</v>
          </cell>
          <cell r="J341">
            <v>6.3</v>
          </cell>
          <cell r="K341">
            <v>1.65</v>
          </cell>
          <cell r="L341">
            <v>1.43</v>
          </cell>
          <cell r="M341">
            <v>0.9</v>
          </cell>
          <cell r="N341">
            <v>3.98</v>
          </cell>
          <cell r="O341">
            <v>10.28</v>
          </cell>
          <cell r="P341" t="str">
            <v>"открытые запросы-предложения"</v>
          </cell>
        </row>
        <row r="342">
          <cell r="E342" t="str">
            <v>Прочая аренда</v>
          </cell>
          <cell r="F342" t="str">
            <v>тыс. руб.</v>
          </cell>
          <cell r="G342">
            <v>0.3</v>
          </cell>
          <cell r="H342">
            <v>0.28999999999999998</v>
          </cell>
          <cell r="I342">
            <v>0.25</v>
          </cell>
          <cell r="J342">
            <v>0.84</v>
          </cell>
          <cell r="K342">
            <v>0.33</v>
          </cell>
          <cell r="L342">
            <v>0.42</v>
          </cell>
          <cell r="M342">
            <v>0.41</v>
          </cell>
          <cell r="N342">
            <v>1.1599999999999999</v>
          </cell>
          <cell r="O342">
            <v>2</v>
          </cell>
          <cell r="P342" t="str">
            <v>"открытые запросы-предложения"</v>
          </cell>
        </row>
        <row r="343">
          <cell r="E343" t="str">
            <v>Прочие</v>
          </cell>
          <cell r="F343" t="str">
            <v>тыс. руб.</v>
          </cell>
          <cell r="G343">
            <v>0.16</v>
          </cell>
          <cell r="J343">
            <v>0.16</v>
          </cell>
          <cell r="O343">
            <v>0.16</v>
          </cell>
          <cell r="P343" t="str">
            <v>"открытые запросы-предложения"</v>
          </cell>
        </row>
        <row r="344">
          <cell r="E344" t="str">
            <v>Спецодежда</v>
          </cell>
          <cell r="F344" t="str">
            <v>тыс. руб.</v>
          </cell>
          <cell r="G344">
            <v>42.33</v>
          </cell>
          <cell r="H344">
            <v>44.57</v>
          </cell>
          <cell r="I344">
            <v>41.2</v>
          </cell>
          <cell r="J344">
            <v>128.1</v>
          </cell>
          <cell r="K344">
            <v>57.02</v>
          </cell>
          <cell r="L344">
            <v>45.73</v>
          </cell>
          <cell r="M344">
            <v>36.28</v>
          </cell>
          <cell r="N344">
            <v>139.03</v>
          </cell>
          <cell r="O344">
            <v>267.13</v>
          </cell>
          <cell r="P344" t="str">
            <v>"открытые запросы-предложения"</v>
          </cell>
        </row>
        <row r="345">
          <cell r="E345" t="str">
            <v>Страхование гражданской ответственности организации</v>
          </cell>
          <cell r="F345" t="str">
            <v>тыс. руб.</v>
          </cell>
          <cell r="G345">
            <v>8.9</v>
          </cell>
          <cell r="H345">
            <v>8.32</v>
          </cell>
          <cell r="I345">
            <v>8.9</v>
          </cell>
          <cell r="J345">
            <v>26.12</v>
          </cell>
          <cell r="K345">
            <v>8.61</v>
          </cell>
          <cell r="L345">
            <v>8.9</v>
          </cell>
          <cell r="M345">
            <v>8.61</v>
          </cell>
          <cell r="N345">
            <v>26.12</v>
          </cell>
          <cell r="O345">
            <v>52.24</v>
          </cell>
          <cell r="P345" t="str">
            <v>"открытые запросы-предложения"</v>
          </cell>
        </row>
        <row r="346">
          <cell r="E346" t="str">
            <v>Страхование имущества</v>
          </cell>
          <cell r="F346" t="str">
            <v>тыс. руб.</v>
          </cell>
          <cell r="G346">
            <v>4.49</v>
          </cell>
          <cell r="H346">
            <v>4.22</v>
          </cell>
          <cell r="I346">
            <v>4.46</v>
          </cell>
          <cell r="J346">
            <v>13.17</v>
          </cell>
          <cell r="K346">
            <v>4.55</v>
          </cell>
          <cell r="L346">
            <v>4.67</v>
          </cell>
          <cell r="M346">
            <v>4.51</v>
          </cell>
          <cell r="N346">
            <v>13.73</v>
          </cell>
          <cell r="O346">
            <v>26.9</v>
          </cell>
          <cell r="P346" t="str">
            <v>"открытые запросы-предложения"</v>
          </cell>
        </row>
        <row r="347">
          <cell r="E347" t="str">
            <v>Теплоэнергия</v>
          </cell>
          <cell r="F347" t="str">
            <v>тыс. руб.</v>
          </cell>
          <cell r="G347">
            <v>0.96</v>
          </cell>
          <cell r="H347">
            <v>0.6</v>
          </cell>
          <cell r="I347">
            <v>0.39</v>
          </cell>
          <cell r="J347">
            <v>1.95</v>
          </cell>
          <cell r="K347">
            <v>0.18</v>
          </cell>
          <cell r="L347">
            <v>0.03</v>
          </cell>
          <cell r="N347">
            <v>0.21</v>
          </cell>
          <cell r="O347">
            <v>2.16</v>
          </cell>
          <cell r="P347" t="str">
            <v>"прямые закупки"</v>
          </cell>
        </row>
        <row r="348">
          <cell r="E348" t="str">
            <v>Технологические потери газа</v>
          </cell>
          <cell r="F348" t="str">
            <v>тыс. руб.</v>
          </cell>
          <cell r="G348">
            <v>13.03</v>
          </cell>
          <cell r="H348">
            <v>12.94</v>
          </cell>
          <cell r="I348">
            <v>13.04</v>
          </cell>
          <cell r="J348">
            <v>39.01</v>
          </cell>
          <cell r="K348">
            <v>13.01</v>
          </cell>
          <cell r="L348">
            <v>13.08</v>
          </cell>
          <cell r="M348">
            <v>13.05</v>
          </cell>
          <cell r="N348">
            <v>39.14</v>
          </cell>
          <cell r="O348">
            <v>78.150000000000006</v>
          </cell>
          <cell r="P348" t="str">
            <v>"прямые закупки"</v>
          </cell>
        </row>
        <row r="349">
          <cell r="E349" t="str">
            <v>Транспортные расходы</v>
          </cell>
          <cell r="F349" t="str">
            <v>тыс. руб.</v>
          </cell>
          <cell r="G349">
            <v>0.05</v>
          </cell>
          <cell r="H349">
            <v>0.27</v>
          </cell>
          <cell r="I349">
            <v>0.2</v>
          </cell>
          <cell r="J349">
            <v>0.52</v>
          </cell>
          <cell r="K349">
            <v>0.13</v>
          </cell>
          <cell r="L349">
            <v>14.4</v>
          </cell>
          <cell r="M349">
            <v>-14.37</v>
          </cell>
          <cell r="N349">
            <v>0.16</v>
          </cell>
          <cell r="O349">
            <v>0.68</v>
          </cell>
          <cell r="P349" t="str">
            <v>"открытые запросы-предложения"</v>
          </cell>
        </row>
        <row r="350">
          <cell r="E350" t="str">
            <v>Услуги в области ГО и защиты от ЧС</v>
          </cell>
          <cell r="F350" t="str">
            <v>тыс. руб.</v>
          </cell>
          <cell r="G350">
            <v>4.83</v>
          </cell>
          <cell r="H350">
            <v>4.83</v>
          </cell>
          <cell r="I350">
            <v>4.83</v>
          </cell>
          <cell r="J350">
            <v>14.49</v>
          </cell>
          <cell r="K350">
            <v>4.83</v>
          </cell>
          <cell r="L350">
            <v>4.83</v>
          </cell>
          <cell r="M350">
            <v>4.83</v>
          </cell>
          <cell r="N350">
            <v>14.49</v>
          </cell>
          <cell r="O350">
            <v>28.98</v>
          </cell>
          <cell r="P350" t="str">
            <v>"открытые запросы-предложения"</v>
          </cell>
        </row>
        <row r="351">
          <cell r="E351" t="str">
            <v>Услуги городской телефонной связи</v>
          </cell>
          <cell r="F351" t="str">
            <v>тыс. руб.</v>
          </cell>
          <cell r="G351">
            <v>6.35</v>
          </cell>
          <cell r="H351">
            <v>6.97</v>
          </cell>
          <cell r="I351">
            <v>6.18</v>
          </cell>
          <cell r="J351">
            <v>19.5</v>
          </cell>
          <cell r="K351">
            <v>7.02</v>
          </cell>
          <cell r="L351">
            <v>6.03</v>
          </cell>
          <cell r="M351">
            <v>6.54</v>
          </cell>
          <cell r="N351">
            <v>19.59</v>
          </cell>
          <cell r="O351">
            <v>39.090000000000003</v>
          </cell>
          <cell r="P351" t="str">
            <v>"открытые запросы-предложения"</v>
          </cell>
        </row>
        <row r="352">
          <cell r="E352" t="str">
            <v>Услуги интернет</v>
          </cell>
          <cell r="F352" t="str">
            <v>тыс. руб.</v>
          </cell>
          <cell r="G352">
            <v>3.41</v>
          </cell>
          <cell r="H352">
            <v>3.71</v>
          </cell>
          <cell r="I352">
            <v>3.52</v>
          </cell>
          <cell r="J352">
            <v>10.64</v>
          </cell>
          <cell r="K352">
            <v>3.71</v>
          </cell>
          <cell r="L352">
            <v>3.53</v>
          </cell>
          <cell r="M352">
            <v>3.94</v>
          </cell>
          <cell r="N352">
            <v>11.18</v>
          </cell>
          <cell r="O352">
            <v>21.82</v>
          </cell>
          <cell r="P352" t="str">
            <v>"открытые запросы-предложения"</v>
          </cell>
        </row>
        <row r="353">
          <cell r="E353" t="str">
            <v>Услуги медицинских учреждений</v>
          </cell>
          <cell r="F353" t="str">
            <v>тыс. руб.</v>
          </cell>
          <cell r="G353">
            <v>20.2</v>
          </cell>
          <cell r="H353">
            <v>25.27</v>
          </cell>
          <cell r="I353">
            <v>22.59</v>
          </cell>
          <cell r="J353">
            <v>68.06</v>
          </cell>
          <cell r="K353">
            <v>25.72</v>
          </cell>
          <cell r="L353">
            <v>21.88</v>
          </cell>
          <cell r="M353">
            <v>27.43</v>
          </cell>
          <cell r="N353">
            <v>75.03</v>
          </cell>
          <cell r="O353">
            <v>143.09</v>
          </cell>
          <cell r="P353" t="str">
            <v>"открытые запросы-предложения"</v>
          </cell>
        </row>
        <row r="354">
          <cell r="E354" t="str">
            <v>Услуги междугородней и международной телефонной связи</v>
          </cell>
          <cell r="F354" t="str">
            <v>тыс. руб.</v>
          </cell>
          <cell r="G354">
            <v>0.09</v>
          </cell>
          <cell r="H354">
            <v>0.13</v>
          </cell>
          <cell r="I354">
            <v>0.12</v>
          </cell>
          <cell r="J354">
            <v>0.34</v>
          </cell>
          <cell r="K354">
            <v>0.12</v>
          </cell>
          <cell r="L354">
            <v>0.11</v>
          </cell>
          <cell r="M354">
            <v>0.11</v>
          </cell>
          <cell r="N354">
            <v>0.34</v>
          </cell>
          <cell r="O354">
            <v>0.68</v>
          </cell>
          <cell r="P354" t="str">
            <v>"открытые запросы-предложения"</v>
          </cell>
        </row>
        <row r="355">
          <cell r="E355" t="str">
            <v>Услуги на пожарную безопасность</v>
          </cell>
          <cell r="F355" t="str">
            <v>тыс. руб.</v>
          </cell>
          <cell r="G355">
            <v>19.329999999999998</v>
          </cell>
          <cell r="H355">
            <v>19.760000000000002</v>
          </cell>
          <cell r="I355">
            <v>19.079999999999998</v>
          </cell>
          <cell r="J355">
            <v>58.17</v>
          </cell>
          <cell r="K355">
            <v>19.7</v>
          </cell>
          <cell r="L355">
            <v>19.34</v>
          </cell>
          <cell r="M355">
            <v>27.53</v>
          </cell>
          <cell r="N355">
            <v>66.569999999999993</v>
          </cell>
          <cell r="O355">
            <v>124.74</v>
          </cell>
          <cell r="P355" t="str">
            <v>"открытые запросы-предложения"</v>
          </cell>
        </row>
        <row r="356">
          <cell r="E356" t="str">
            <v>Услуги охраны</v>
          </cell>
          <cell r="F356" t="str">
            <v>тыс. руб.</v>
          </cell>
          <cell r="G356">
            <v>7.39</v>
          </cell>
          <cell r="H356">
            <v>5.74</v>
          </cell>
          <cell r="I356">
            <v>5.2</v>
          </cell>
          <cell r="J356">
            <v>18.329999999999998</v>
          </cell>
          <cell r="K356">
            <v>5.33</v>
          </cell>
          <cell r="L356">
            <v>5.0199999999999996</v>
          </cell>
          <cell r="M356">
            <v>4.55</v>
          </cell>
          <cell r="N356">
            <v>14.9</v>
          </cell>
          <cell r="O356">
            <v>33.229999999999997</v>
          </cell>
          <cell r="P356" t="str">
            <v>"открытые запросы-предложения"</v>
          </cell>
        </row>
        <row r="357">
          <cell r="E357" t="str">
            <v>Услуги по мониторингу транспорта</v>
          </cell>
          <cell r="F357" t="str">
            <v>тыс. руб.</v>
          </cell>
          <cell r="G357">
            <v>1.74</v>
          </cell>
          <cell r="H357">
            <v>1.82</v>
          </cell>
          <cell r="I357">
            <v>1.72</v>
          </cell>
          <cell r="J357">
            <v>5.28</v>
          </cell>
          <cell r="K357">
            <v>1.96</v>
          </cell>
          <cell r="L357">
            <v>1.81</v>
          </cell>
          <cell r="M357">
            <v>1.95</v>
          </cell>
          <cell r="N357">
            <v>5.72</v>
          </cell>
          <cell r="O357">
            <v>11</v>
          </cell>
          <cell r="P357" t="str">
            <v>"открытые запросы-предложения"</v>
          </cell>
        </row>
        <row r="358">
          <cell r="E358" t="str">
            <v>Услуги по содержанию зданий</v>
          </cell>
          <cell r="F358" t="str">
            <v>тыс. руб.</v>
          </cell>
          <cell r="G358">
            <v>23.99</v>
          </cell>
          <cell r="H358">
            <v>24.84</v>
          </cell>
          <cell r="I358">
            <v>23.56</v>
          </cell>
          <cell r="J358">
            <v>72.39</v>
          </cell>
          <cell r="K358">
            <v>24.7</v>
          </cell>
          <cell r="L358">
            <v>23.49</v>
          </cell>
          <cell r="M358">
            <v>22.98</v>
          </cell>
          <cell r="N358">
            <v>71.17</v>
          </cell>
          <cell r="O358">
            <v>143.56</v>
          </cell>
          <cell r="P358" t="str">
            <v>"открытые запросы-предложения"</v>
          </cell>
        </row>
        <row r="359">
          <cell r="E359" t="str">
            <v>Услуги сотовой связи</v>
          </cell>
          <cell r="F359" t="str">
            <v>тыс. руб.</v>
          </cell>
          <cell r="G359">
            <v>0.47</v>
          </cell>
          <cell r="H359">
            <v>0.63</v>
          </cell>
          <cell r="I359">
            <v>0.51</v>
          </cell>
          <cell r="J359">
            <v>1.61</v>
          </cell>
          <cell r="K359">
            <v>0.91</v>
          </cell>
          <cell r="L359">
            <v>0.59</v>
          </cell>
          <cell r="M359">
            <v>2.5</v>
          </cell>
          <cell r="N359">
            <v>4</v>
          </cell>
          <cell r="O359">
            <v>5.61</v>
          </cell>
          <cell r="P359" t="str">
            <v>"открытые запросы-предложения"</v>
          </cell>
        </row>
        <row r="360">
          <cell r="E360" t="str">
            <v>Услуги сторонних организаций по охране окружающей среды</v>
          </cell>
          <cell r="F360" t="str">
            <v>тыс. руб.</v>
          </cell>
          <cell r="G360">
            <v>0.08</v>
          </cell>
          <cell r="J360">
            <v>0.08</v>
          </cell>
          <cell r="O360">
            <v>0.08</v>
          </cell>
          <cell r="P360" t="str">
            <v>"открытые запросы-предложения"</v>
          </cell>
        </row>
        <row r="361">
          <cell r="E361" t="str">
            <v>Техническое обслуживание  электрооборудование, оргтехника</v>
          </cell>
          <cell r="F361" t="str">
            <v>тыс. руб.</v>
          </cell>
          <cell r="G361">
            <v>2.46</v>
          </cell>
          <cell r="H361">
            <v>0.17</v>
          </cell>
          <cell r="I361">
            <v>0.08</v>
          </cell>
          <cell r="J361">
            <v>2.71</v>
          </cell>
          <cell r="K361">
            <v>0.33</v>
          </cell>
          <cell r="L361">
            <v>15.89</v>
          </cell>
          <cell r="M361">
            <v>43.42</v>
          </cell>
          <cell r="N361">
            <v>59.64</v>
          </cell>
          <cell r="O361">
            <v>62.35</v>
          </cell>
          <cell r="P361" t="str">
            <v>"открытые запросы-предложения"</v>
          </cell>
        </row>
        <row r="362">
          <cell r="E362" t="str">
            <v>Юридические, нотариальные услуги</v>
          </cell>
          <cell r="F362" t="str">
            <v>тыс. руб.</v>
          </cell>
          <cell r="G362">
            <v>0.01</v>
          </cell>
          <cell r="J362">
            <v>0.01</v>
          </cell>
          <cell r="L362">
            <v>0.05</v>
          </cell>
          <cell r="M362">
            <v>0.01</v>
          </cell>
          <cell r="N362">
            <v>0.06</v>
          </cell>
          <cell r="O362">
            <v>7.0000000000000007E-2</v>
          </cell>
          <cell r="P362" t="str">
            <v>"открытые запросы-предложения"</v>
          </cell>
        </row>
        <row r="363">
          <cell r="E363" t="str">
            <v>Материалы на капитальный ремонт  зданий и сооружений</v>
          </cell>
          <cell r="F363" t="str">
            <v>тыс. руб.</v>
          </cell>
          <cell r="H363">
            <v>0.81</v>
          </cell>
          <cell r="I363">
            <v>0.08</v>
          </cell>
          <cell r="J363">
            <v>0.89</v>
          </cell>
          <cell r="K363">
            <v>0.28999999999999998</v>
          </cell>
          <cell r="N363">
            <v>0.28999999999999998</v>
          </cell>
          <cell r="O363">
            <v>1.18</v>
          </cell>
          <cell r="P363" t="str">
            <v>"открытые запросы-предложения"</v>
          </cell>
        </row>
        <row r="364">
          <cell r="E364" t="str">
            <v>Комплектующие к оргтехнике</v>
          </cell>
          <cell r="F364" t="str">
            <v>тыс. руб.</v>
          </cell>
          <cell r="H364">
            <v>1.41</v>
          </cell>
          <cell r="J364">
            <v>1.41</v>
          </cell>
          <cell r="K364">
            <v>0.47</v>
          </cell>
          <cell r="L364">
            <v>1.61</v>
          </cell>
          <cell r="M364">
            <v>36.42</v>
          </cell>
          <cell r="N364">
            <v>38.5</v>
          </cell>
          <cell r="O364">
            <v>39.909999999999997</v>
          </cell>
          <cell r="P364" t="str">
            <v>"открытые запросы-предложения"</v>
          </cell>
        </row>
        <row r="365">
          <cell r="E365" t="str">
            <v>Материалы на планово-предупредительные работы</v>
          </cell>
          <cell r="F365" t="str">
            <v>тыс. руб.</v>
          </cell>
          <cell r="H365">
            <v>1.46</v>
          </cell>
          <cell r="J365">
            <v>1.46</v>
          </cell>
          <cell r="L365">
            <v>3.78</v>
          </cell>
          <cell r="M365">
            <v>0.92</v>
          </cell>
          <cell r="N365">
            <v>4.7</v>
          </cell>
          <cell r="O365">
            <v>6.16</v>
          </cell>
          <cell r="P365" t="str">
            <v>"открытые запросы-предложения"</v>
          </cell>
        </row>
        <row r="366">
          <cell r="E366" t="str">
            <v>Аудиторские услуги</v>
          </cell>
          <cell r="F366" t="str">
            <v>тыс. руб.</v>
          </cell>
          <cell r="I366">
            <v>2.68</v>
          </cell>
          <cell r="J366">
            <v>2.68</v>
          </cell>
          <cell r="O366">
            <v>2.68</v>
          </cell>
          <cell r="P366" t="str">
            <v>"открытые запросы-предложения"</v>
          </cell>
        </row>
        <row r="367">
          <cell r="E367" t="str">
            <v>Списание ОС стоимостью до 40000 руб.</v>
          </cell>
          <cell r="F367" t="str">
            <v>тыс. руб.</v>
          </cell>
          <cell r="I367">
            <v>0.14000000000000001</v>
          </cell>
          <cell r="J367">
            <v>0.14000000000000001</v>
          </cell>
          <cell r="L367">
            <v>0.24</v>
          </cell>
          <cell r="N367">
            <v>0.24</v>
          </cell>
          <cell r="O367">
            <v>0.38</v>
          </cell>
          <cell r="P367" t="str">
            <v>"открытые запросы-предложения"</v>
          </cell>
        </row>
        <row r="368">
          <cell r="E368" t="str">
            <v>Текущий ремонт  газопроводов</v>
          </cell>
          <cell r="F368" t="str">
            <v>тыс. руб.</v>
          </cell>
          <cell r="K368">
            <v>60.2</v>
          </cell>
          <cell r="M368">
            <v>14.4</v>
          </cell>
          <cell r="N368">
            <v>74.599999999999994</v>
          </cell>
          <cell r="O368">
            <v>74.599999999999994</v>
          </cell>
          <cell r="P368" t="str">
            <v>"открытые запросы-предложения"</v>
          </cell>
        </row>
        <row r="369">
          <cell r="E369" t="str">
            <v>Услуги по поверке контрольно-измерительных приборов</v>
          </cell>
          <cell r="F369" t="str">
            <v>тыс. руб.</v>
          </cell>
          <cell r="K369">
            <v>3.01</v>
          </cell>
          <cell r="N369">
            <v>3.01</v>
          </cell>
          <cell r="O369">
            <v>3.01</v>
          </cell>
          <cell r="P369" t="str">
            <v>"открытые запросы-предложения"</v>
          </cell>
        </row>
        <row r="370">
          <cell r="E370" t="str">
            <v>Газ на технологические нужды</v>
          </cell>
          <cell r="F370" t="str">
            <v>тыс. руб.</v>
          </cell>
          <cell r="L370">
            <v>0.34</v>
          </cell>
          <cell r="M370">
            <v>0.36</v>
          </cell>
          <cell r="N370">
            <v>0.7</v>
          </cell>
          <cell r="O370">
            <v>0.7</v>
          </cell>
          <cell r="P370" t="str">
            <v>"открытые запросы-предложения"</v>
          </cell>
        </row>
        <row r="371">
          <cell r="E371" t="str">
            <v>Капитальный ремонт  других видов ОС</v>
          </cell>
          <cell r="F371" t="str">
            <v>тыс. руб.</v>
          </cell>
          <cell r="M371">
            <v>0.69</v>
          </cell>
          <cell r="N371">
            <v>0.69</v>
          </cell>
          <cell r="O371">
            <v>0.69</v>
          </cell>
          <cell r="P371" t="str">
            <v>"открытые запросы-предложения"</v>
          </cell>
        </row>
        <row r="372">
          <cell r="F372" t="str">
            <v>Итого:</v>
          </cell>
          <cell r="G372">
            <v>486.32</v>
          </cell>
          <cell r="H372">
            <v>527.41999999999996</v>
          </cell>
          <cell r="I372">
            <v>464.06</v>
          </cell>
          <cell r="J372">
            <v>1477.8</v>
          </cell>
          <cell r="K372">
            <v>635.82000000000005</v>
          </cell>
          <cell r="L372">
            <v>513</v>
          </cell>
          <cell r="M372">
            <v>774.19</v>
          </cell>
          <cell r="N372">
            <v>1923.01</v>
          </cell>
          <cell r="O372">
            <v>3400.81</v>
          </cell>
        </row>
        <row r="374">
          <cell r="E374" t="str">
            <v>Техническое обслуживание  автотранспорта</v>
          </cell>
          <cell r="F374" t="str">
            <v>тыс. руб.</v>
          </cell>
          <cell r="G374">
            <v>3.58</v>
          </cell>
          <cell r="H374">
            <v>6.81</v>
          </cell>
          <cell r="I374">
            <v>7.1</v>
          </cell>
          <cell r="J374">
            <v>17.489999999999998</v>
          </cell>
          <cell r="K374">
            <v>31.02</v>
          </cell>
          <cell r="L374">
            <v>11.87</v>
          </cell>
          <cell r="M374">
            <v>4.32</v>
          </cell>
          <cell r="N374">
            <v>47.21</v>
          </cell>
          <cell r="O374">
            <v>64.7</v>
          </cell>
          <cell r="P374" t="str">
            <v>"открытые запросы-предложения"</v>
          </cell>
        </row>
        <row r="375">
          <cell r="E375" t="str">
            <v>Страхование автомобилей по КАСКО</v>
          </cell>
          <cell r="F375" t="str">
            <v>тыс. руб.</v>
          </cell>
          <cell r="G375">
            <v>2.21</v>
          </cell>
          <cell r="H375">
            <v>2.35</v>
          </cell>
          <cell r="I375">
            <v>1.97</v>
          </cell>
          <cell r="J375">
            <v>6.53</v>
          </cell>
          <cell r="K375">
            <v>2.56</v>
          </cell>
          <cell r="L375">
            <v>2.66</v>
          </cell>
          <cell r="M375">
            <v>2.65</v>
          </cell>
          <cell r="N375">
            <v>7.87</v>
          </cell>
          <cell r="O375">
            <v>14.4</v>
          </cell>
          <cell r="P375" t="str">
            <v>"открытые запросы-предложения"</v>
          </cell>
        </row>
        <row r="376">
          <cell r="E376" t="str">
            <v>Аренда газопроводов ООО "Газпром газораспределение"</v>
          </cell>
          <cell r="F376" t="str">
            <v>тыс. руб.</v>
          </cell>
          <cell r="G376">
            <v>343.77</v>
          </cell>
          <cell r="H376">
            <v>343.77</v>
          </cell>
          <cell r="I376">
            <v>343.77</v>
          </cell>
          <cell r="J376">
            <v>1031.31</v>
          </cell>
          <cell r="K376">
            <v>343.77</v>
          </cell>
          <cell r="L376">
            <v>343.77</v>
          </cell>
          <cell r="M376">
            <v>343.77</v>
          </cell>
          <cell r="N376">
            <v>1031.31</v>
          </cell>
          <cell r="O376">
            <v>2062.62</v>
          </cell>
          <cell r="P376" t="str">
            <v>"прямые закупки"</v>
          </cell>
        </row>
        <row r="377">
          <cell r="E377" t="str">
            <v>Аренда газопроводов прочих организаций</v>
          </cell>
          <cell r="F377" t="str">
            <v>тыс. руб.</v>
          </cell>
          <cell r="G377">
            <v>0.04</v>
          </cell>
          <cell r="H377">
            <v>0.04</v>
          </cell>
          <cell r="I377">
            <v>0.04</v>
          </cell>
          <cell r="J377">
            <v>0.12</v>
          </cell>
          <cell r="K377">
            <v>0.04</v>
          </cell>
          <cell r="L377">
            <v>0.04</v>
          </cell>
          <cell r="M377">
            <v>0.04</v>
          </cell>
          <cell r="N377">
            <v>0.12</v>
          </cell>
          <cell r="O377">
            <v>0.24</v>
          </cell>
          <cell r="P377" t="str">
            <v>"прямые закупки"</v>
          </cell>
        </row>
        <row r="378">
          <cell r="E378" t="str">
            <v>Аренда муниципальных сетей</v>
          </cell>
          <cell r="F378" t="str">
            <v>тыс. руб.</v>
          </cell>
          <cell r="G378">
            <v>6.69</v>
          </cell>
          <cell r="H378">
            <v>6.22</v>
          </cell>
          <cell r="I378">
            <v>13.9</v>
          </cell>
          <cell r="J378">
            <v>26.81</v>
          </cell>
          <cell r="K378">
            <v>8.9499999999999993</v>
          </cell>
          <cell r="L378">
            <v>8.9499999999999993</v>
          </cell>
          <cell r="M378">
            <v>8.9499999999999993</v>
          </cell>
          <cell r="N378">
            <v>26.85</v>
          </cell>
          <cell r="O378">
            <v>53.66</v>
          </cell>
          <cell r="P378" t="str">
            <v>"прямые закупки"</v>
          </cell>
        </row>
        <row r="379">
          <cell r="E379" t="str">
            <v>Аренда помещений</v>
          </cell>
          <cell r="F379" t="str">
            <v>тыс. руб.</v>
          </cell>
          <cell r="G379">
            <v>145.04</v>
          </cell>
          <cell r="H379">
            <v>152.06</v>
          </cell>
          <cell r="I379">
            <v>131.16</v>
          </cell>
          <cell r="J379">
            <v>428.26</v>
          </cell>
          <cell r="K379">
            <v>156.05000000000001</v>
          </cell>
          <cell r="L379">
            <v>150.13</v>
          </cell>
          <cell r="M379">
            <v>155.93</v>
          </cell>
          <cell r="N379">
            <v>462.11</v>
          </cell>
          <cell r="O379">
            <v>890.37</v>
          </cell>
          <cell r="P379" t="str">
            <v>"открытые запросы-предложения"</v>
          </cell>
        </row>
        <row r="380">
          <cell r="E380" t="str">
            <v>Аренда транспорта</v>
          </cell>
          <cell r="F380" t="str">
            <v>тыс. руб.</v>
          </cell>
          <cell r="G380">
            <v>2.39</v>
          </cell>
          <cell r="H380">
            <v>2.62</v>
          </cell>
          <cell r="I380">
            <v>2.12</v>
          </cell>
          <cell r="J380">
            <v>7.13</v>
          </cell>
          <cell r="K380">
            <v>2.88</v>
          </cell>
          <cell r="L380">
            <v>2.94</v>
          </cell>
          <cell r="M380">
            <v>2.92</v>
          </cell>
          <cell r="N380">
            <v>8.74</v>
          </cell>
          <cell r="O380">
            <v>15.87</v>
          </cell>
          <cell r="P380" t="str">
            <v>"открытые запросы-предложения"</v>
          </cell>
        </row>
        <row r="381">
          <cell r="E381" t="str">
            <v>Водоснабжение</v>
          </cell>
          <cell r="F381" t="str">
            <v>тыс. руб.</v>
          </cell>
          <cell r="G381">
            <v>0.13</v>
          </cell>
          <cell r="H381">
            <v>0.11</v>
          </cell>
          <cell r="I381">
            <v>7.0000000000000007E-2</v>
          </cell>
          <cell r="J381">
            <v>0.31</v>
          </cell>
          <cell r="K381">
            <v>0.13</v>
          </cell>
          <cell r="L381">
            <v>0.16</v>
          </cell>
          <cell r="M381">
            <v>0.1</v>
          </cell>
          <cell r="N381">
            <v>0.39</v>
          </cell>
          <cell r="O381">
            <v>0.7</v>
          </cell>
          <cell r="P381" t="str">
            <v>"прямые закупки"</v>
          </cell>
        </row>
        <row r="382">
          <cell r="E382" t="str">
            <v>Вывоз ТБО и прочие коммунальные</v>
          </cell>
          <cell r="F382" t="str">
            <v>тыс. руб.</v>
          </cell>
          <cell r="G382">
            <v>0.06</v>
          </cell>
          <cell r="H382">
            <v>0.12</v>
          </cell>
          <cell r="I382">
            <v>0.01</v>
          </cell>
          <cell r="J382">
            <v>0.19</v>
          </cell>
          <cell r="K382">
            <v>0.04</v>
          </cell>
          <cell r="L382">
            <v>0.08</v>
          </cell>
          <cell r="M382">
            <v>0.04</v>
          </cell>
          <cell r="N382">
            <v>0.16</v>
          </cell>
          <cell r="O382">
            <v>0.35</v>
          </cell>
          <cell r="P382" t="str">
            <v>"открытые запросы-предложения"</v>
          </cell>
        </row>
        <row r="383">
          <cell r="E383" t="str">
            <v>Газ на собственные нужды</v>
          </cell>
          <cell r="F383" t="str">
            <v>тыс. руб.</v>
          </cell>
          <cell r="G383">
            <v>1.08</v>
          </cell>
          <cell r="H383">
            <v>1.29</v>
          </cell>
          <cell r="I383">
            <v>9.2799999999999994</v>
          </cell>
          <cell r="J383">
            <v>11.65</v>
          </cell>
          <cell r="K383">
            <v>1.22</v>
          </cell>
          <cell r="L383">
            <v>0.53</v>
          </cell>
          <cell r="N383">
            <v>1.75</v>
          </cell>
          <cell r="O383">
            <v>13.4</v>
          </cell>
          <cell r="P383" t="str">
            <v>"открытые запросы-предложения"</v>
          </cell>
        </row>
        <row r="384">
          <cell r="E384" t="str">
            <v>ГСМ</v>
          </cell>
          <cell r="F384" t="str">
            <v>тыс. руб.</v>
          </cell>
          <cell r="G384">
            <v>39.119999999999997</v>
          </cell>
          <cell r="H384">
            <v>53.74</v>
          </cell>
          <cell r="I384">
            <v>52.33</v>
          </cell>
          <cell r="J384">
            <v>145.19</v>
          </cell>
          <cell r="K384">
            <v>47.46</v>
          </cell>
          <cell r="L384">
            <v>38.770000000000003</v>
          </cell>
          <cell r="M384">
            <v>48.5</v>
          </cell>
          <cell r="N384">
            <v>134.72999999999999</v>
          </cell>
          <cell r="O384">
            <v>279.92</v>
          </cell>
          <cell r="P384" t="str">
            <v>"открытые запросы-предложения"</v>
          </cell>
        </row>
        <row r="385">
          <cell r="E385" t="str">
            <v>Текущий ремонт других видов ОС</v>
          </cell>
          <cell r="F385" t="str">
            <v>тыс. руб.</v>
          </cell>
          <cell r="G385">
            <v>0.05</v>
          </cell>
          <cell r="H385">
            <v>0.19</v>
          </cell>
          <cell r="I385">
            <v>3.95</v>
          </cell>
          <cell r="J385">
            <v>4.1900000000000004</v>
          </cell>
          <cell r="K385">
            <v>5.59</v>
          </cell>
          <cell r="L385">
            <v>6.33</v>
          </cell>
          <cell r="M385">
            <v>0.39</v>
          </cell>
          <cell r="N385">
            <v>12.31</v>
          </cell>
          <cell r="O385">
            <v>16.5</v>
          </cell>
          <cell r="P385" t="str">
            <v>"открытые запросы-предложения"</v>
          </cell>
        </row>
        <row r="386">
          <cell r="E386" t="str">
            <v>Запасные части и материалы для а/м</v>
          </cell>
          <cell r="F386" t="str">
            <v>тыс. руб.</v>
          </cell>
          <cell r="G386">
            <v>3.1</v>
          </cell>
          <cell r="H386">
            <v>11.97</v>
          </cell>
          <cell r="I386">
            <v>9.42</v>
          </cell>
          <cell r="J386">
            <v>24.49</v>
          </cell>
          <cell r="K386">
            <v>2.2000000000000002</v>
          </cell>
          <cell r="L386">
            <v>10.039999999999999</v>
          </cell>
          <cell r="M386">
            <v>28.35</v>
          </cell>
          <cell r="N386">
            <v>40.590000000000003</v>
          </cell>
          <cell r="O386">
            <v>65.08</v>
          </cell>
          <cell r="P386" t="str">
            <v>"открытые запросы-предложения"</v>
          </cell>
        </row>
        <row r="387">
          <cell r="E387" t="str">
            <v>Текущий ремонт  зданий и сооружений</v>
          </cell>
          <cell r="F387" t="str">
            <v>тыс. руб.</v>
          </cell>
          <cell r="G387">
            <v>0.72</v>
          </cell>
          <cell r="J387">
            <v>0.72</v>
          </cell>
          <cell r="K387">
            <v>1.27</v>
          </cell>
          <cell r="L387">
            <v>3.86</v>
          </cell>
          <cell r="N387">
            <v>5.13</v>
          </cell>
          <cell r="O387">
            <v>5.85</v>
          </cell>
          <cell r="P387" t="str">
            <v>"открытые запросы-предложения"</v>
          </cell>
        </row>
        <row r="388">
          <cell r="E388" t="str">
            <v>Капитальный ремонт  зданий и сооружений</v>
          </cell>
          <cell r="F388" t="str">
            <v>тыс. руб.</v>
          </cell>
          <cell r="G388">
            <v>1.05</v>
          </cell>
          <cell r="I388">
            <v>2.0299999999999998</v>
          </cell>
          <cell r="J388">
            <v>3.08</v>
          </cell>
          <cell r="K388">
            <v>1.84</v>
          </cell>
          <cell r="M388">
            <v>0.39</v>
          </cell>
          <cell r="N388">
            <v>2.23</v>
          </cell>
          <cell r="O388">
            <v>5.31</v>
          </cell>
          <cell r="P388" t="str">
            <v>"открытые запросы-предложения"</v>
          </cell>
        </row>
        <row r="389">
          <cell r="E389" t="str">
            <v>Материалы на текущий ремонт  зданий и сооружений</v>
          </cell>
          <cell r="F389" t="str">
            <v>тыс. руб.</v>
          </cell>
          <cell r="G389">
            <v>0.59</v>
          </cell>
          <cell r="H389">
            <v>1.38</v>
          </cell>
          <cell r="I389">
            <v>0.06</v>
          </cell>
          <cell r="J389">
            <v>2.0299999999999998</v>
          </cell>
          <cell r="K389">
            <v>0.6</v>
          </cell>
          <cell r="M389">
            <v>0.15</v>
          </cell>
          <cell r="N389">
            <v>0.75</v>
          </cell>
          <cell r="O389">
            <v>2.78</v>
          </cell>
          <cell r="P389" t="str">
            <v>"открытые запросы-предложения"</v>
          </cell>
        </row>
        <row r="390">
          <cell r="E390" t="str">
            <v>Информационно-вычислительные услуги</v>
          </cell>
          <cell r="F390" t="str">
            <v>тыс. руб.</v>
          </cell>
          <cell r="G390">
            <v>5.55</v>
          </cell>
          <cell r="H390">
            <v>4.47</v>
          </cell>
          <cell r="I390">
            <v>7.24</v>
          </cell>
          <cell r="J390">
            <v>17.260000000000002</v>
          </cell>
          <cell r="K390">
            <v>5.42</v>
          </cell>
          <cell r="L390">
            <v>5.54</v>
          </cell>
          <cell r="M390">
            <v>8.4600000000000009</v>
          </cell>
          <cell r="N390">
            <v>19.420000000000002</v>
          </cell>
          <cell r="O390">
            <v>36.68</v>
          </cell>
          <cell r="P390" t="str">
            <v>"открытые запросы-предложения"</v>
          </cell>
        </row>
        <row r="391">
          <cell r="E391" t="str">
            <v>Канализирование сточных вод</v>
          </cell>
          <cell r="F391" t="str">
            <v>тыс. руб.</v>
          </cell>
          <cell r="G391">
            <v>0.06</v>
          </cell>
          <cell r="H391">
            <v>0.05</v>
          </cell>
          <cell r="I391">
            <v>0.03</v>
          </cell>
          <cell r="J391">
            <v>0.14000000000000001</v>
          </cell>
          <cell r="K391">
            <v>0.09</v>
          </cell>
          <cell r="L391">
            <v>0.11</v>
          </cell>
          <cell r="M391">
            <v>7.0000000000000007E-2</v>
          </cell>
          <cell r="N391">
            <v>0.27</v>
          </cell>
          <cell r="O391">
            <v>0.41</v>
          </cell>
          <cell r="P391" t="str">
            <v>"открытые запросы-предложения"</v>
          </cell>
        </row>
        <row r="392">
          <cell r="E392" t="str">
            <v>Комиссионные сборы по посредническим договорам</v>
          </cell>
          <cell r="F392" t="str">
            <v>тыс. руб.</v>
          </cell>
          <cell r="G392">
            <v>0.03</v>
          </cell>
          <cell r="H392">
            <v>0.03</v>
          </cell>
          <cell r="I392">
            <v>1.06</v>
          </cell>
          <cell r="J392">
            <v>1.1200000000000001</v>
          </cell>
          <cell r="K392">
            <v>1.94</v>
          </cell>
          <cell r="L392">
            <v>3.31</v>
          </cell>
          <cell r="M392">
            <v>1.19</v>
          </cell>
          <cell r="N392">
            <v>6.44</v>
          </cell>
          <cell r="O392">
            <v>7.56</v>
          </cell>
          <cell r="P392" t="str">
            <v>"открытые запросы-предложения"</v>
          </cell>
        </row>
        <row r="393">
          <cell r="E393" t="str">
            <v>Консультационные услуги</v>
          </cell>
          <cell r="F393" t="str">
            <v>тыс. руб.</v>
          </cell>
          <cell r="G393">
            <v>0.64</v>
          </cell>
          <cell r="H393">
            <v>0.66</v>
          </cell>
          <cell r="I393">
            <v>1.6</v>
          </cell>
          <cell r="J393">
            <v>2.9</v>
          </cell>
          <cell r="K393">
            <v>4.67</v>
          </cell>
          <cell r="L393">
            <v>2.2400000000000002</v>
          </cell>
          <cell r="M393">
            <v>-0.16</v>
          </cell>
          <cell r="N393">
            <v>6.75</v>
          </cell>
          <cell r="O393">
            <v>9.65</v>
          </cell>
          <cell r="P393" t="str">
            <v>"открытые запросы-предложения"</v>
          </cell>
        </row>
        <row r="394">
          <cell r="E394" t="str">
            <v>Материалы на содержание зданий и на хоз.нужды</v>
          </cell>
          <cell r="F394" t="str">
            <v>тыс. руб.</v>
          </cell>
          <cell r="G394">
            <v>0.15</v>
          </cell>
          <cell r="H394">
            <v>2.46</v>
          </cell>
          <cell r="I394">
            <v>2.71</v>
          </cell>
          <cell r="J394">
            <v>5.32</v>
          </cell>
          <cell r="K394">
            <v>2.13</v>
          </cell>
          <cell r="L394">
            <v>1.42</v>
          </cell>
          <cell r="M394">
            <v>3.38</v>
          </cell>
          <cell r="N394">
            <v>6.93</v>
          </cell>
          <cell r="O394">
            <v>12.25</v>
          </cell>
          <cell r="P394" t="str">
            <v>"открытые запросы-предложения"</v>
          </cell>
        </row>
        <row r="395">
          <cell r="E395" t="str">
            <v>Медицинское страхование</v>
          </cell>
          <cell r="F395" t="str">
            <v>тыс. руб.</v>
          </cell>
          <cell r="G395">
            <v>8.48</v>
          </cell>
          <cell r="H395">
            <v>8.43</v>
          </cell>
          <cell r="I395">
            <v>7.03</v>
          </cell>
          <cell r="J395">
            <v>23.94</v>
          </cell>
          <cell r="K395">
            <v>9.6</v>
          </cell>
          <cell r="L395">
            <v>9.66</v>
          </cell>
          <cell r="M395">
            <v>9.86</v>
          </cell>
          <cell r="N395">
            <v>29.12</v>
          </cell>
          <cell r="O395">
            <v>53.06</v>
          </cell>
          <cell r="P395" t="str">
            <v>"открытые запросы-предложения"</v>
          </cell>
        </row>
        <row r="396">
          <cell r="E396" t="str">
            <v>Электроэнергия  на бытовые нужды</v>
          </cell>
          <cell r="F396" t="str">
            <v>тыс. руб.</v>
          </cell>
          <cell r="G396">
            <v>0.82</v>
          </cell>
          <cell r="H396">
            <v>0.73</v>
          </cell>
          <cell r="I396">
            <v>0.57999999999999996</v>
          </cell>
          <cell r="J396">
            <v>2.13</v>
          </cell>
          <cell r="K396">
            <v>0.79</v>
          </cell>
          <cell r="M396">
            <v>0.53</v>
          </cell>
          <cell r="N396">
            <v>1.32</v>
          </cell>
          <cell r="O396">
            <v>3.45</v>
          </cell>
          <cell r="P396" t="str">
            <v>"прямые закупки"</v>
          </cell>
        </row>
        <row r="397">
          <cell r="E397" t="str">
            <v>Электроэнергия  на ЭХЗ</v>
          </cell>
          <cell r="F397" t="str">
            <v>тыс. руб.</v>
          </cell>
          <cell r="G397">
            <v>2.74</v>
          </cell>
          <cell r="H397">
            <v>4.01</v>
          </cell>
          <cell r="I397">
            <v>2.2400000000000002</v>
          </cell>
          <cell r="J397">
            <v>8.99</v>
          </cell>
          <cell r="K397">
            <v>2.61</v>
          </cell>
          <cell r="L397">
            <v>1.89</v>
          </cell>
          <cell r="M397">
            <v>2.2200000000000002</v>
          </cell>
          <cell r="N397">
            <v>6.72</v>
          </cell>
          <cell r="O397">
            <v>15.71</v>
          </cell>
          <cell r="P397" t="str">
            <v>"прямые закупки"</v>
          </cell>
        </row>
        <row r="398">
          <cell r="E398" t="str">
            <v>Страхование автомобилей по ОСАГО</v>
          </cell>
          <cell r="F398" t="str">
            <v>тыс. руб.</v>
          </cell>
          <cell r="G398">
            <v>2.62</v>
          </cell>
          <cell r="H398">
            <v>2.62</v>
          </cell>
          <cell r="I398">
            <v>2.5099999999999998</v>
          </cell>
          <cell r="J398">
            <v>7.75</v>
          </cell>
          <cell r="K398">
            <v>2.65</v>
          </cell>
          <cell r="L398">
            <v>2.64</v>
          </cell>
          <cell r="M398">
            <v>2.85</v>
          </cell>
          <cell r="N398">
            <v>8.14</v>
          </cell>
          <cell r="O398">
            <v>15.89</v>
          </cell>
          <cell r="P398" t="str">
            <v>"открытые запросы-предложения"</v>
          </cell>
        </row>
        <row r="399">
          <cell r="E399" t="str">
            <v>Охрана труда</v>
          </cell>
          <cell r="F399" t="str">
            <v>тыс. руб.</v>
          </cell>
          <cell r="G399">
            <v>0.26</v>
          </cell>
          <cell r="H399">
            <v>1</v>
          </cell>
          <cell r="I399">
            <v>2.94</v>
          </cell>
          <cell r="J399">
            <v>4.2</v>
          </cell>
          <cell r="K399">
            <v>2.68</v>
          </cell>
          <cell r="L399">
            <v>3.61</v>
          </cell>
          <cell r="M399">
            <v>2.88</v>
          </cell>
          <cell r="N399">
            <v>9.17</v>
          </cell>
          <cell r="O399">
            <v>13.37</v>
          </cell>
          <cell r="P399" t="str">
            <v>"прямые закупки"</v>
          </cell>
        </row>
        <row r="400">
          <cell r="E400" t="str">
            <v>Подготовка кадров</v>
          </cell>
          <cell r="F400" t="str">
            <v>тыс. руб.</v>
          </cell>
          <cell r="G400">
            <v>0.05</v>
          </cell>
          <cell r="H400">
            <v>1.86</v>
          </cell>
          <cell r="I400">
            <v>0.24</v>
          </cell>
          <cell r="J400">
            <v>2.15</v>
          </cell>
          <cell r="K400">
            <v>7.29</v>
          </cell>
          <cell r="L400">
            <v>0.09</v>
          </cell>
          <cell r="M400">
            <v>9.6</v>
          </cell>
          <cell r="N400">
            <v>16.98</v>
          </cell>
          <cell r="O400">
            <v>19.13</v>
          </cell>
          <cell r="P400" t="str">
            <v>"прямые закупки"</v>
          </cell>
        </row>
        <row r="401">
          <cell r="E401" t="str">
            <v>Программные продукты</v>
          </cell>
          <cell r="F401" t="str">
            <v>тыс. руб.</v>
          </cell>
          <cell r="G401">
            <v>4.21</v>
          </cell>
          <cell r="H401">
            <v>4.2699999999999996</v>
          </cell>
          <cell r="I401">
            <v>3.77</v>
          </cell>
          <cell r="J401">
            <v>12.25</v>
          </cell>
          <cell r="K401">
            <v>5.23</v>
          </cell>
          <cell r="L401">
            <v>5.36</v>
          </cell>
          <cell r="M401">
            <v>5.25</v>
          </cell>
          <cell r="N401">
            <v>15.84</v>
          </cell>
          <cell r="O401">
            <v>28.09</v>
          </cell>
          <cell r="P401" t="str">
            <v>"открытые запросы-предложения"</v>
          </cell>
        </row>
        <row r="402">
          <cell r="E402" t="str">
            <v>Прочая аренда</v>
          </cell>
          <cell r="F402" t="str">
            <v>тыс. руб.</v>
          </cell>
          <cell r="G402">
            <v>0.21</v>
          </cell>
          <cell r="H402">
            <v>0.28000000000000003</v>
          </cell>
          <cell r="I402">
            <v>0.16</v>
          </cell>
          <cell r="J402">
            <v>0.65</v>
          </cell>
          <cell r="K402">
            <v>0.28999999999999998</v>
          </cell>
          <cell r="L402">
            <v>0.28000000000000003</v>
          </cell>
          <cell r="M402">
            <v>0.31</v>
          </cell>
          <cell r="N402">
            <v>0.88</v>
          </cell>
          <cell r="O402">
            <v>1.53</v>
          </cell>
          <cell r="P402" t="str">
            <v>"открытые запросы-предложения"</v>
          </cell>
        </row>
        <row r="403">
          <cell r="E403" t="str">
            <v>Прочие</v>
          </cell>
          <cell r="F403" t="str">
            <v>тыс. руб.</v>
          </cell>
          <cell r="G403">
            <v>0.28999999999999998</v>
          </cell>
          <cell r="I403">
            <v>0.04</v>
          </cell>
          <cell r="J403">
            <v>0.33</v>
          </cell>
          <cell r="O403">
            <v>0.33</v>
          </cell>
          <cell r="P403" t="str">
            <v>"открытые запросы-предложения"</v>
          </cell>
        </row>
        <row r="404">
          <cell r="E404" t="str">
            <v>Спецодежда</v>
          </cell>
          <cell r="F404" t="str">
            <v>тыс. руб.</v>
          </cell>
          <cell r="G404">
            <v>22.57</v>
          </cell>
          <cell r="H404">
            <v>23.82</v>
          </cell>
          <cell r="I404">
            <v>23.27</v>
          </cell>
          <cell r="J404">
            <v>69.66</v>
          </cell>
          <cell r="K404">
            <v>23.98</v>
          </cell>
          <cell r="L404">
            <v>21.02</v>
          </cell>
          <cell r="M404">
            <v>25.43</v>
          </cell>
          <cell r="N404">
            <v>70.430000000000007</v>
          </cell>
          <cell r="O404">
            <v>140.09</v>
          </cell>
          <cell r="P404" t="str">
            <v>"открытые запросы-предложения"</v>
          </cell>
        </row>
        <row r="405">
          <cell r="E405" t="str">
            <v>Страхование гражданской ответственности организации</v>
          </cell>
          <cell r="F405" t="str">
            <v>тыс. руб.</v>
          </cell>
          <cell r="G405">
            <v>5.94</v>
          </cell>
          <cell r="H405">
            <v>5.56</v>
          </cell>
          <cell r="I405">
            <v>5.94</v>
          </cell>
          <cell r="J405">
            <v>17.440000000000001</v>
          </cell>
          <cell r="K405">
            <v>5.75</v>
          </cell>
          <cell r="L405">
            <v>5.94</v>
          </cell>
          <cell r="M405">
            <v>5.75</v>
          </cell>
          <cell r="N405">
            <v>17.440000000000001</v>
          </cell>
          <cell r="O405">
            <v>34.880000000000003</v>
          </cell>
          <cell r="P405" t="str">
            <v>"открытые запросы-предложения"</v>
          </cell>
        </row>
        <row r="406">
          <cell r="E406" t="str">
            <v>Страхование имущества</v>
          </cell>
          <cell r="F406" t="str">
            <v>тыс. руб.</v>
          </cell>
          <cell r="G406">
            <v>11.98</v>
          </cell>
          <cell r="H406">
            <v>11.22</v>
          </cell>
          <cell r="I406">
            <v>11.96</v>
          </cell>
          <cell r="J406">
            <v>35.159999999999997</v>
          </cell>
          <cell r="K406">
            <v>11.63</v>
          </cell>
          <cell r="L406">
            <v>12</v>
          </cell>
          <cell r="M406">
            <v>11.61</v>
          </cell>
          <cell r="N406">
            <v>35.24</v>
          </cell>
          <cell r="O406">
            <v>70.400000000000006</v>
          </cell>
          <cell r="P406" t="str">
            <v>"открытые запросы-предложения"</v>
          </cell>
        </row>
        <row r="407">
          <cell r="E407" t="str">
            <v>Теплоэнергия</v>
          </cell>
          <cell r="F407" t="str">
            <v>тыс. руб.</v>
          </cell>
          <cell r="G407">
            <v>1.48</v>
          </cell>
          <cell r="H407">
            <v>1.19</v>
          </cell>
          <cell r="I407">
            <v>0.66</v>
          </cell>
          <cell r="J407">
            <v>3.33</v>
          </cell>
          <cell r="K407">
            <v>0.53</v>
          </cell>
          <cell r="L407">
            <v>0.13</v>
          </cell>
          <cell r="M407">
            <v>0.02</v>
          </cell>
          <cell r="N407">
            <v>0.68</v>
          </cell>
          <cell r="O407">
            <v>4.01</v>
          </cell>
          <cell r="P407" t="str">
            <v>"прямые закупки"</v>
          </cell>
        </row>
        <row r="408">
          <cell r="E408" t="str">
            <v>Технологические потери газа</v>
          </cell>
          <cell r="F408" t="str">
            <v>тыс. руб.</v>
          </cell>
          <cell r="G408">
            <v>12.76</v>
          </cell>
          <cell r="H408">
            <v>12.69</v>
          </cell>
          <cell r="I408">
            <v>12.79</v>
          </cell>
          <cell r="J408">
            <v>38.24</v>
          </cell>
          <cell r="K408">
            <v>12.81</v>
          </cell>
          <cell r="L408">
            <v>12.88</v>
          </cell>
          <cell r="M408">
            <v>12.85</v>
          </cell>
          <cell r="N408">
            <v>38.54</v>
          </cell>
          <cell r="O408">
            <v>76.78</v>
          </cell>
          <cell r="P408" t="str">
            <v>"прямые закупки"</v>
          </cell>
        </row>
        <row r="409">
          <cell r="E409" t="str">
            <v>Транспортные расходы</v>
          </cell>
          <cell r="F409" t="str">
            <v>тыс. руб.</v>
          </cell>
          <cell r="G409">
            <v>0.09</v>
          </cell>
          <cell r="H409">
            <v>0.68</v>
          </cell>
          <cell r="I409">
            <v>0.44</v>
          </cell>
          <cell r="J409">
            <v>1.21</v>
          </cell>
          <cell r="K409">
            <v>0.47</v>
          </cell>
          <cell r="M409">
            <v>0.45</v>
          </cell>
          <cell r="N409">
            <v>0.92</v>
          </cell>
          <cell r="O409">
            <v>2.13</v>
          </cell>
          <cell r="P409" t="str">
            <v>"открытые запросы-предложения"</v>
          </cell>
        </row>
        <row r="410">
          <cell r="E410" t="str">
            <v>Услуги в области ГО и защиты от ЧС</v>
          </cell>
          <cell r="F410" t="str">
            <v>тыс. руб.</v>
          </cell>
          <cell r="G410">
            <v>5.19</v>
          </cell>
          <cell r="H410">
            <v>6.59</v>
          </cell>
          <cell r="I410">
            <v>6.59</v>
          </cell>
          <cell r="J410">
            <v>18.37</v>
          </cell>
          <cell r="K410">
            <v>6.59</v>
          </cell>
          <cell r="L410">
            <v>6.59</v>
          </cell>
          <cell r="M410">
            <v>6.59</v>
          </cell>
          <cell r="N410">
            <v>19.77</v>
          </cell>
          <cell r="O410">
            <v>38.14</v>
          </cell>
          <cell r="P410" t="str">
            <v>"открытые запросы-предложения"</v>
          </cell>
        </row>
        <row r="411">
          <cell r="E411" t="str">
            <v>Услуги городской телефонной связи</v>
          </cell>
          <cell r="F411" t="str">
            <v>тыс. руб.</v>
          </cell>
          <cell r="G411">
            <v>1.39</v>
          </cell>
          <cell r="H411">
            <v>1.25</v>
          </cell>
          <cell r="I411">
            <v>1.47</v>
          </cell>
          <cell r="J411">
            <v>4.1100000000000003</v>
          </cell>
          <cell r="K411">
            <v>1.6</v>
          </cell>
          <cell r="L411">
            <v>1.39</v>
          </cell>
          <cell r="M411">
            <v>1.65</v>
          </cell>
          <cell r="N411">
            <v>4.6399999999999997</v>
          </cell>
          <cell r="O411">
            <v>8.75</v>
          </cell>
          <cell r="P411" t="str">
            <v>"открытые запросы-предложения"</v>
          </cell>
        </row>
        <row r="412">
          <cell r="E412" t="str">
            <v>Услуги интернет</v>
          </cell>
          <cell r="F412" t="str">
            <v>тыс. руб.</v>
          </cell>
          <cell r="G412">
            <v>1.69</v>
          </cell>
          <cell r="H412">
            <v>1.71</v>
          </cell>
          <cell r="I412">
            <v>1.68</v>
          </cell>
          <cell r="J412">
            <v>5.08</v>
          </cell>
          <cell r="K412">
            <v>1.7</v>
          </cell>
          <cell r="L412">
            <v>1.69</v>
          </cell>
          <cell r="M412">
            <v>1.62</v>
          </cell>
          <cell r="N412">
            <v>5.01</v>
          </cell>
          <cell r="O412">
            <v>10.09</v>
          </cell>
          <cell r="P412" t="str">
            <v>"открытые запросы-предложения"</v>
          </cell>
        </row>
        <row r="413">
          <cell r="E413" t="str">
            <v>Услуги медицинских учреждений</v>
          </cell>
          <cell r="F413" t="str">
            <v>тыс. руб.</v>
          </cell>
          <cell r="G413">
            <v>2.68</v>
          </cell>
          <cell r="H413">
            <v>3.45</v>
          </cell>
          <cell r="I413">
            <v>3.77</v>
          </cell>
          <cell r="J413">
            <v>9.9</v>
          </cell>
          <cell r="K413">
            <v>3.71</v>
          </cell>
          <cell r="L413">
            <v>3.56</v>
          </cell>
          <cell r="M413">
            <v>6.6</v>
          </cell>
          <cell r="N413">
            <v>13.87</v>
          </cell>
          <cell r="O413">
            <v>23.77</v>
          </cell>
          <cell r="P413" t="str">
            <v>"открытые запросы-предложения"</v>
          </cell>
        </row>
        <row r="414">
          <cell r="E414" t="str">
            <v>Услуги междугородней и международной телефонной связи</v>
          </cell>
          <cell r="F414" t="str">
            <v>тыс. руб.</v>
          </cell>
          <cell r="G414">
            <v>0.16</v>
          </cell>
          <cell r="H414">
            <v>0.12</v>
          </cell>
          <cell r="I414">
            <v>0.09</v>
          </cell>
          <cell r="J414">
            <v>0.37</v>
          </cell>
          <cell r="K414">
            <v>0.14000000000000001</v>
          </cell>
          <cell r="L414">
            <v>0.12</v>
          </cell>
          <cell r="M414">
            <v>0.21</v>
          </cell>
          <cell r="N414">
            <v>0.47</v>
          </cell>
          <cell r="O414">
            <v>0.84</v>
          </cell>
          <cell r="P414" t="str">
            <v>"открытые запросы-предложения"</v>
          </cell>
        </row>
        <row r="415">
          <cell r="E415" t="str">
            <v>Услуги на пожарную безопасность</v>
          </cell>
          <cell r="F415" t="str">
            <v>тыс. руб.</v>
          </cell>
          <cell r="G415">
            <v>0.36</v>
          </cell>
          <cell r="H415">
            <v>0.28999999999999998</v>
          </cell>
          <cell r="I415">
            <v>0.18</v>
          </cell>
          <cell r="J415">
            <v>0.83</v>
          </cell>
          <cell r="K415">
            <v>0.3</v>
          </cell>
          <cell r="L415">
            <v>0.23</v>
          </cell>
          <cell r="M415">
            <v>0.25</v>
          </cell>
          <cell r="N415">
            <v>0.78</v>
          </cell>
          <cell r="O415">
            <v>1.61</v>
          </cell>
          <cell r="P415" t="str">
            <v>"открытые запросы-предложения"</v>
          </cell>
        </row>
        <row r="416">
          <cell r="E416" t="str">
            <v>Услуги на промышленную безопасность</v>
          </cell>
          <cell r="F416" t="str">
            <v>тыс. руб.</v>
          </cell>
          <cell r="G416">
            <v>2.34</v>
          </cell>
          <cell r="J416">
            <v>2.34</v>
          </cell>
          <cell r="M416">
            <v>2.34</v>
          </cell>
          <cell r="N416">
            <v>2.34</v>
          </cell>
          <cell r="O416">
            <v>4.68</v>
          </cell>
          <cell r="P416" t="str">
            <v>"открытые запросы-предложения"</v>
          </cell>
        </row>
        <row r="417">
          <cell r="E417" t="str">
            <v>Услуги охраны</v>
          </cell>
          <cell r="F417" t="str">
            <v>тыс. руб.</v>
          </cell>
          <cell r="G417">
            <v>2.65</v>
          </cell>
          <cell r="H417">
            <v>2.91</v>
          </cell>
          <cell r="I417">
            <v>1.94</v>
          </cell>
          <cell r="J417">
            <v>7.5</v>
          </cell>
          <cell r="K417">
            <v>2.99</v>
          </cell>
          <cell r="L417">
            <v>2.66</v>
          </cell>
          <cell r="M417">
            <v>2.08</v>
          </cell>
          <cell r="N417">
            <v>7.73</v>
          </cell>
          <cell r="O417">
            <v>15.23</v>
          </cell>
          <cell r="P417" t="str">
            <v>"открытые запросы-предложения"</v>
          </cell>
        </row>
        <row r="418">
          <cell r="E418" t="str">
            <v>Услуги по мониторингу транспорта</v>
          </cell>
          <cell r="F418" t="str">
            <v>тыс. руб.</v>
          </cell>
          <cell r="G418">
            <v>0.96</v>
          </cell>
          <cell r="H418">
            <v>1.02</v>
          </cell>
          <cell r="I418">
            <v>1.47</v>
          </cell>
          <cell r="J418">
            <v>3.45</v>
          </cell>
          <cell r="K418">
            <v>1.49</v>
          </cell>
          <cell r="L418">
            <v>1.43</v>
          </cell>
          <cell r="M418">
            <v>1.49</v>
          </cell>
          <cell r="N418">
            <v>4.41</v>
          </cell>
          <cell r="O418">
            <v>7.86</v>
          </cell>
          <cell r="P418" t="str">
            <v>"открытые запросы-предложения"</v>
          </cell>
        </row>
        <row r="419">
          <cell r="E419" t="str">
            <v>Услуги по содержанию зданий</v>
          </cell>
          <cell r="F419" t="str">
            <v>тыс. руб.</v>
          </cell>
          <cell r="G419">
            <v>3.82</v>
          </cell>
          <cell r="H419">
            <v>4.6500000000000004</v>
          </cell>
          <cell r="I419">
            <v>4.08</v>
          </cell>
          <cell r="J419">
            <v>12.55</v>
          </cell>
          <cell r="K419">
            <v>4.7300000000000004</v>
          </cell>
          <cell r="L419">
            <v>4.43</v>
          </cell>
          <cell r="M419">
            <v>3.74</v>
          </cell>
          <cell r="N419">
            <v>12.9</v>
          </cell>
          <cell r="O419">
            <v>25.45</v>
          </cell>
          <cell r="P419" t="str">
            <v>"открытые запросы-предложения"</v>
          </cell>
        </row>
        <row r="420">
          <cell r="E420" t="str">
            <v>Услуги сотовой связи</v>
          </cell>
          <cell r="F420" t="str">
            <v>тыс. руб.</v>
          </cell>
          <cell r="G420">
            <v>0.47</v>
          </cell>
          <cell r="H420">
            <v>0.55000000000000004</v>
          </cell>
          <cell r="I420">
            <v>0.43</v>
          </cell>
          <cell r="J420">
            <v>1.45</v>
          </cell>
          <cell r="K420">
            <v>0.61</v>
          </cell>
          <cell r="L420">
            <v>0.54</v>
          </cell>
          <cell r="M420">
            <v>0.57999999999999996</v>
          </cell>
          <cell r="N420">
            <v>1.73</v>
          </cell>
          <cell r="O420">
            <v>3.18</v>
          </cell>
          <cell r="P420" t="str">
            <v>"открытые запросы-предложения"</v>
          </cell>
        </row>
        <row r="421">
          <cell r="E421" t="str">
            <v>Услуги сторонних организаций по охране окружающей среды</v>
          </cell>
          <cell r="F421" t="str">
            <v>тыс. руб.</v>
          </cell>
          <cell r="G421">
            <v>0.14000000000000001</v>
          </cell>
          <cell r="J421">
            <v>0.14000000000000001</v>
          </cell>
          <cell r="L421">
            <v>0.01</v>
          </cell>
          <cell r="M421">
            <v>0.06</v>
          </cell>
          <cell r="N421">
            <v>7.0000000000000007E-2</v>
          </cell>
          <cell r="O421">
            <v>0.21</v>
          </cell>
          <cell r="P421" t="str">
            <v>"открытые запросы-предложения"</v>
          </cell>
        </row>
        <row r="422">
          <cell r="E422" t="str">
            <v>Техническое обслуживание  электрооборудование, оргтехника</v>
          </cell>
          <cell r="F422" t="str">
            <v>тыс. руб.</v>
          </cell>
          <cell r="G422">
            <v>2.46</v>
          </cell>
          <cell r="H422">
            <v>5.97</v>
          </cell>
          <cell r="I422">
            <v>2.15</v>
          </cell>
          <cell r="J422">
            <v>10.58</v>
          </cell>
          <cell r="K422">
            <v>4.59</v>
          </cell>
          <cell r="L422">
            <v>3.99</v>
          </cell>
          <cell r="M422">
            <v>4.4800000000000004</v>
          </cell>
          <cell r="N422">
            <v>13.06</v>
          </cell>
          <cell r="O422">
            <v>23.64</v>
          </cell>
          <cell r="P422" t="str">
            <v>"открытые запросы-предложения"</v>
          </cell>
        </row>
        <row r="423">
          <cell r="E423" t="str">
            <v>Юридические, нотариальные услуги</v>
          </cell>
          <cell r="F423" t="str">
            <v>тыс. руб.</v>
          </cell>
          <cell r="G423">
            <v>0.01</v>
          </cell>
          <cell r="I423">
            <v>0.01</v>
          </cell>
          <cell r="J423">
            <v>0.02</v>
          </cell>
          <cell r="L423">
            <v>0.22</v>
          </cell>
          <cell r="M423">
            <v>0.1</v>
          </cell>
          <cell r="N423">
            <v>0.32</v>
          </cell>
          <cell r="O423">
            <v>0.34</v>
          </cell>
          <cell r="P423" t="str">
            <v>"открытые запросы-предложения"</v>
          </cell>
        </row>
        <row r="424">
          <cell r="E424" t="str">
            <v>Инвентарь</v>
          </cell>
          <cell r="F424" t="str">
            <v>тыс. руб.</v>
          </cell>
          <cell r="H424">
            <v>0.17</v>
          </cell>
          <cell r="J424">
            <v>0.17</v>
          </cell>
          <cell r="L424">
            <v>0.94</v>
          </cell>
          <cell r="M424">
            <v>53.05</v>
          </cell>
          <cell r="N424">
            <v>53.99</v>
          </cell>
          <cell r="O424">
            <v>54.16</v>
          </cell>
          <cell r="P424" t="str">
            <v>"открытые запросы-предложения"</v>
          </cell>
        </row>
        <row r="425">
          <cell r="E425" t="str">
            <v>Комплектующие к оргтехнике</v>
          </cell>
          <cell r="F425" t="str">
            <v>тыс. руб.</v>
          </cell>
          <cell r="H425">
            <v>2.79</v>
          </cell>
          <cell r="I425">
            <v>6.4</v>
          </cell>
          <cell r="J425">
            <v>9.19</v>
          </cell>
          <cell r="K425">
            <v>15.73</v>
          </cell>
          <cell r="L425">
            <v>9.68</v>
          </cell>
          <cell r="M425">
            <v>34.85</v>
          </cell>
          <cell r="N425">
            <v>60.26</v>
          </cell>
          <cell r="O425">
            <v>69.45</v>
          </cell>
          <cell r="P425" t="str">
            <v>"открытые запросы-предложения"</v>
          </cell>
        </row>
        <row r="426">
          <cell r="E426" t="str">
            <v>Списание ОС стоимостью до 40000 руб.</v>
          </cell>
          <cell r="F426" t="str">
            <v>тыс. руб.</v>
          </cell>
          <cell r="H426">
            <v>5.31</v>
          </cell>
          <cell r="I426">
            <v>4.07</v>
          </cell>
          <cell r="J426">
            <v>9.3800000000000008</v>
          </cell>
          <cell r="L426">
            <v>1.02</v>
          </cell>
          <cell r="M426">
            <v>8.1</v>
          </cell>
          <cell r="N426">
            <v>9.1199999999999992</v>
          </cell>
          <cell r="O426">
            <v>18.5</v>
          </cell>
          <cell r="P426" t="str">
            <v>"открытые запросы-предложения"</v>
          </cell>
        </row>
        <row r="427">
          <cell r="E427" t="str">
            <v>Услуги по поверке контрольно-измерительных приборов</v>
          </cell>
          <cell r="F427" t="str">
            <v>тыс. руб.</v>
          </cell>
          <cell r="H427">
            <v>1.34</v>
          </cell>
          <cell r="I427">
            <v>0.98</v>
          </cell>
          <cell r="J427">
            <v>2.3199999999999998</v>
          </cell>
          <cell r="O427">
            <v>2.3199999999999998</v>
          </cell>
          <cell r="P427" t="str">
            <v>"открытые запросы-предложения"</v>
          </cell>
        </row>
        <row r="428">
          <cell r="E428" t="str">
            <v>Аудиторские услуги</v>
          </cell>
          <cell r="F428" t="str">
            <v>тыс. руб.</v>
          </cell>
          <cell r="I428">
            <v>5.82</v>
          </cell>
          <cell r="J428">
            <v>5.82</v>
          </cell>
          <cell r="O428">
            <v>5.82</v>
          </cell>
          <cell r="P428" t="str">
            <v>"открытые запросы-предложения"</v>
          </cell>
        </row>
        <row r="429">
          <cell r="E429" t="str">
            <v>Материалы на капитальный ремонт  зданий и сооружений</v>
          </cell>
          <cell r="F429" t="str">
            <v>тыс. руб.</v>
          </cell>
          <cell r="I429">
            <v>0.17</v>
          </cell>
          <cell r="J429">
            <v>0.17</v>
          </cell>
          <cell r="K429">
            <v>1.05</v>
          </cell>
          <cell r="N429">
            <v>1.05</v>
          </cell>
          <cell r="O429">
            <v>1.22</v>
          </cell>
          <cell r="P429" t="str">
            <v>"открытые запросы-предложения"</v>
          </cell>
        </row>
        <row r="430">
          <cell r="E430" t="str">
            <v>Использование радиочастот</v>
          </cell>
          <cell r="F430" t="str">
            <v>тыс. руб.</v>
          </cell>
          <cell r="I430">
            <v>0.96</v>
          </cell>
          <cell r="J430">
            <v>0.96</v>
          </cell>
          <cell r="M430">
            <v>0.96</v>
          </cell>
          <cell r="N430">
            <v>0.96</v>
          </cell>
          <cell r="O430">
            <v>1.92</v>
          </cell>
          <cell r="P430" t="str">
            <v>"открытые запросы-предложения"</v>
          </cell>
        </row>
        <row r="431">
          <cell r="E431" t="str">
            <v>Материалы на текущий ремонт  газопроводов</v>
          </cell>
          <cell r="F431" t="str">
            <v>тыс. руб.</v>
          </cell>
          <cell r="K431">
            <v>1.95</v>
          </cell>
          <cell r="M431">
            <v>84.29</v>
          </cell>
          <cell r="N431">
            <v>86.24</v>
          </cell>
          <cell r="O431">
            <v>86.24</v>
          </cell>
          <cell r="P431" t="str">
            <v>"открытые запросы-предложения"</v>
          </cell>
        </row>
        <row r="432">
          <cell r="E432" t="str">
            <v>Газ на технологические нужды</v>
          </cell>
          <cell r="F432" t="str">
            <v>тыс. руб.</v>
          </cell>
          <cell r="L432">
            <v>0.57999999999999996</v>
          </cell>
          <cell r="M432">
            <v>0.59</v>
          </cell>
          <cell r="N432">
            <v>1.17</v>
          </cell>
          <cell r="O432">
            <v>1.17</v>
          </cell>
          <cell r="P432" t="str">
            <v>"открытые запросы-предложения"</v>
          </cell>
        </row>
        <row r="433">
          <cell r="E433" t="str">
            <v>Капитальный ремонт  машин и оборудования</v>
          </cell>
          <cell r="F433" t="str">
            <v>тыс. руб.</v>
          </cell>
          <cell r="L433">
            <v>10.78</v>
          </cell>
          <cell r="N433">
            <v>10.78</v>
          </cell>
          <cell r="O433">
            <v>10.78</v>
          </cell>
          <cell r="P433" t="str">
            <v>"открытые запросы-предложения"</v>
          </cell>
        </row>
        <row r="434">
          <cell r="E434" t="str">
            <v>Материалы на капитальный ремонт  газопроводов</v>
          </cell>
          <cell r="F434" t="str">
            <v>тыс. руб.</v>
          </cell>
          <cell r="M434">
            <v>97.79</v>
          </cell>
          <cell r="N434">
            <v>97.79</v>
          </cell>
          <cell r="O434">
            <v>97.79</v>
          </cell>
          <cell r="P434" t="str">
            <v>"открытые запросы-предложения"</v>
          </cell>
        </row>
        <row r="435">
          <cell r="E435" t="str">
            <v>Материалы на планово-предупредительные работы</v>
          </cell>
          <cell r="F435" t="str">
            <v>тыс. руб.</v>
          </cell>
          <cell r="M435">
            <v>0.26</v>
          </cell>
          <cell r="N435">
            <v>0.26</v>
          </cell>
          <cell r="O435">
            <v>0.26</v>
          </cell>
          <cell r="P435" t="str">
            <v>"открытые запросы-предложения"</v>
          </cell>
        </row>
        <row r="436">
          <cell r="F436" t="str">
            <v>Итого:</v>
          </cell>
          <cell r="G436">
            <v>654.87</v>
          </cell>
          <cell r="H436">
            <v>706.82</v>
          </cell>
          <cell r="I436">
            <v>706.68</v>
          </cell>
          <cell r="J436">
            <v>2068.37</v>
          </cell>
          <cell r="K436">
            <v>753.36</v>
          </cell>
          <cell r="L436">
            <v>718.11</v>
          </cell>
          <cell r="M436">
            <v>1010.73</v>
          </cell>
          <cell r="N436">
            <v>2482.1999999999998</v>
          </cell>
          <cell r="O436">
            <v>4550.57</v>
          </cell>
        </row>
        <row r="438">
          <cell r="E438" t="str">
            <v>Техническое обслуживание  автотранспорта</v>
          </cell>
          <cell r="F438" t="str">
            <v>тыс. руб.</v>
          </cell>
          <cell r="G438">
            <v>18.48</v>
          </cell>
          <cell r="H438">
            <v>8.93</v>
          </cell>
          <cell r="I438">
            <v>5.23</v>
          </cell>
          <cell r="J438">
            <v>32.64</v>
          </cell>
          <cell r="K438">
            <v>7.9</v>
          </cell>
          <cell r="L438">
            <v>5.77</v>
          </cell>
          <cell r="M438">
            <v>0.72</v>
          </cell>
          <cell r="N438">
            <v>14.39</v>
          </cell>
          <cell r="O438">
            <v>47.03</v>
          </cell>
          <cell r="P438" t="str">
            <v>"открытые запросы-предложения"</v>
          </cell>
        </row>
        <row r="439">
          <cell r="E439" t="str">
            <v>Страхование автомобилей по КАСКО</v>
          </cell>
          <cell r="F439" t="str">
            <v>тыс. руб.</v>
          </cell>
          <cell r="G439">
            <v>1.57</v>
          </cell>
          <cell r="H439">
            <v>1.65</v>
          </cell>
          <cell r="I439">
            <v>1.42</v>
          </cell>
          <cell r="J439">
            <v>4.6399999999999997</v>
          </cell>
          <cell r="K439">
            <v>1.27</v>
          </cell>
          <cell r="L439">
            <v>0.96</v>
          </cell>
          <cell r="M439">
            <v>0.52</v>
          </cell>
          <cell r="N439">
            <v>2.75</v>
          </cell>
          <cell r="O439">
            <v>7.39</v>
          </cell>
          <cell r="P439" t="str">
            <v>"открытые запросы-предложения"</v>
          </cell>
        </row>
        <row r="440">
          <cell r="E440" t="str">
            <v>Аренда газопроводов ООО "Газпром газораспределение"</v>
          </cell>
          <cell r="F440" t="str">
            <v>тыс. руб.</v>
          </cell>
          <cell r="G440">
            <v>3090.79</v>
          </cell>
          <cell r="H440">
            <v>3090.79</v>
          </cell>
          <cell r="I440">
            <v>3090.79</v>
          </cell>
          <cell r="J440">
            <v>9272.3700000000008</v>
          </cell>
          <cell r="K440">
            <v>3090.79</v>
          </cell>
          <cell r="L440">
            <v>3090.79</v>
          </cell>
          <cell r="M440">
            <v>3090.79</v>
          </cell>
          <cell r="N440">
            <v>9272.3700000000008</v>
          </cell>
          <cell r="O440">
            <v>18544.740000000002</v>
          </cell>
          <cell r="P440" t="str">
            <v>"прямые закупки"</v>
          </cell>
        </row>
        <row r="441">
          <cell r="E441" t="str">
            <v>Аренда муниципальных сетей</v>
          </cell>
          <cell r="F441" t="str">
            <v>тыс. руб.</v>
          </cell>
          <cell r="G441">
            <v>25.05</v>
          </cell>
          <cell r="H441">
            <v>25.05</v>
          </cell>
          <cell r="I441">
            <v>25.71</v>
          </cell>
          <cell r="J441">
            <v>75.81</v>
          </cell>
          <cell r="K441">
            <v>23.27</v>
          </cell>
          <cell r="L441">
            <v>17.16</v>
          </cell>
          <cell r="M441">
            <v>3.86</v>
          </cell>
          <cell r="N441">
            <v>44.29</v>
          </cell>
          <cell r="O441">
            <v>120.1</v>
          </cell>
          <cell r="P441" t="str">
            <v>"прямые закупки"</v>
          </cell>
        </row>
        <row r="442">
          <cell r="E442" t="str">
            <v>Аренда помещений</v>
          </cell>
          <cell r="F442" t="str">
            <v>тыс. руб.</v>
          </cell>
          <cell r="G442">
            <v>139.1</v>
          </cell>
          <cell r="H442">
            <v>143.28</v>
          </cell>
          <cell r="I442">
            <v>131.80000000000001</v>
          </cell>
          <cell r="J442">
            <v>414.18</v>
          </cell>
          <cell r="K442">
            <v>133.30000000000001</v>
          </cell>
          <cell r="L442">
            <v>117.67</v>
          </cell>
          <cell r="M442">
            <v>102.91</v>
          </cell>
          <cell r="N442">
            <v>353.88</v>
          </cell>
          <cell r="O442">
            <v>768.06</v>
          </cell>
          <cell r="P442" t="str">
            <v>"открытые запросы-предложения"</v>
          </cell>
        </row>
        <row r="443">
          <cell r="E443" t="str">
            <v>Аренда транспорта</v>
          </cell>
          <cell r="F443" t="str">
            <v>тыс. руб.</v>
          </cell>
          <cell r="G443">
            <v>1.7</v>
          </cell>
          <cell r="H443">
            <v>1.8</v>
          </cell>
          <cell r="I443">
            <v>1.54</v>
          </cell>
          <cell r="J443">
            <v>5.04</v>
          </cell>
          <cell r="K443">
            <v>1.43</v>
          </cell>
          <cell r="L443">
            <v>1.06</v>
          </cell>
          <cell r="M443">
            <v>0.62</v>
          </cell>
          <cell r="N443">
            <v>3.11</v>
          </cell>
          <cell r="O443">
            <v>8.15</v>
          </cell>
          <cell r="P443" t="str">
            <v>"открытые запросы-предложения"</v>
          </cell>
        </row>
        <row r="444">
          <cell r="E444" t="str">
            <v>Водоснабжение</v>
          </cell>
          <cell r="F444" t="str">
            <v>тыс. руб.</v>
          </cell>
          <cell r="G444">
            <v>0.09</v>
          </cell>
          <cell r="H444">
            <v>2.27</v>
          </cell>
          <cell r="I444">
            <v>0.5</v>
          </cell>
          <cell r="J444">
            <v>2.86</v>
          </cell>
          <cell r="K444">
            <v>1.53</v>
          </cell>
          <cell r="L444">
            <v>0.7</v>
          </cell>
          <cell r="M444">
            <v>1.07</v>
          </cell>
          <cell r="N444">
            <v>3.3</v>
          </cell>
          <cell r="O444">
            <v>6.16</v>
          </cell>
          <cell r="P444" t="str">
            <v>"прямые закупки"</v>
          </cell>
        </row>
        <row r="445">
          <cell r="E445" t="str">
            <v>Вывоз ТБО и прочие коммунальные</v>
          </cell>
          <cell r="F445" t="str">
            <v>тыс. руб.</v>
          </cell>
          <cell r="G445">
            <v>1.32</v>
          </cell>
          <cell r="H445">
            <v>1.4</v>
          </cell>
          <cell r="I445">
            <v>1.32</v>
          </cell>
          <cell r="J445">
            <v>4.04</v>
          </cell>
          <cell r="K445">
            <v>1.33</v>
          </cell>
          <cell r="L445">
            <v>1.34</v>
          </cell>
          <cell r="M445">
            <v>1.27</v>
          </cell>
          <cell r="N445">
            <v>3.94</v>
          </cell>
          <cell r="O445">
            <v>7.98</v>
          </cell>
          <cell r="P445" t="str">
            <v>"открытые запросы-предложения"</v>
          </cell>
        </row>
        <row r="446">
          <cell r="E446" t="str">
            <v>Газ на собственные нужды</v>
          </cell>
          <cell r="F446" t="str">
            <v>тыс. руб.</v>
          </cell>
          <cell r="G446">
            <v>15.37</v>
          </cell>
          <cell r="H446">
            <v>8.7899999999999991</v>
          </cell>
          <cell r="J446">
            <v>24.16</v>
          </cell>
          <cell r="K446">
            <v>3.9</v>
          </cell>
          <cell r="L446">
            <v>2.2400000000000002</v>
          </cell>
          <cell r="N446">
            <v>6.14</v>
          </cell>
          <cell r="O446">
            <v>30.3</v>
          </cell>
          <cell r="P446" t="str">
            <v>"открытые запросы-предложения"</v>
          </cell>
        </row>
        <row r="447">
          <cell r="E447" t="str">
            <v>ГСМ</v>
          </cell>
          <cell r="F447" t="str">
            <v>тыс. руб.</v>
          </cell>
          <cell r="G447">
            <v>50.19</v>
          </cell>
          <cell r="H447">
            <v>56.09</v>
          </cell>
          <cell r="I447">
            <v>40.44</v>
          </cell>
          <cell r="J447">
            <v>146.72</v>
          </cell>
          <cell r="K447">
            <v>36.380000000000003</v>
          </cell>
          <cell r="L447">
            <v>32.68</v>
          </cell>
          <cell r="M447">
            <v>32.94</v>
          </cell>
          <cell r="N447">
            <v>102</v>
          </cell>
          <cell r="O447">
            <v>248.72</v>
          </cell>
          <cell r="P447" t="str">
            <v>"открытые запросы-предложения"</v>
          </cell>
        </row>
        <row r="448">
          <cell r="E448" t="str">
            <v>Текущий ремонт других видов ОС</v>
          </cell>
          <cell r="F448" t="str">
            <v>тыс. руб.</v>
          </cell>
          <cell r="G448">
            <v>1.89</v>
          </cell>
          <cell r="H448">
            <v>0.13</v>
          </cell>
          <cell r="I448">
            <v>0.13</v>
          </cell>
          <cell r="J448">
            <v>2.15</v>
          </cell>
          <cell r="K448">
            <v>7.14</v>
          </cell>
          <cell r="L448">
            <v>0.04</v>
          </cell>
          <cell r="M448">
            <v>0.08</v>
          </cell>
          <cell r="N448">
            <v>7.26</v>
          </cell>
          <cell r="O448">
            <v>9.41</v>
          </cell>
          <cell r="P448" t="str">
            <v>"открытые запросы-предложения"</v>
          </cell>
        </row>
        <row r="449">
          <cell r="E449" t="str">
            <v>Запасные части и материалы для а/м</v>
          </cell>
          <cell r="F449" t="str">
            <v>тыс. руб.</v>
          </cell>
          <cell r="G449">
            <v>2.2000000000000002</v>
          </cell>
          <cell r="H449">
            <v>19.32</v>
          </cell>
          <cell r="I449">
            <v>20.07</v>
          </cell>
          <cell r="J449">
            <v>41.59</v>
          </cell>
          <cell r="K449">
            <v>1.0900000000000001</v>
          </cell>
          <cell r="L449">
            <v>9.32</v>
          </cell>
          <cell r="M449">
            <v>9.32</v>
          </cell>
          <cell r="N449">
            <v>19.73</v>
          </cell>
          <cell r="O449">
            <v>61.32</v>
          </cell>
          <cell r="P449" t="str">
            <v>"открытые запросы-предложения"</v>
          </cell>
        </row>
        <row r="450">
          <cell r="E450" t="str">
            <v>Капитальный ремонт  зданий и сооружений</v>
          </cell>
          <cell r="F450" t="str">
            <v>тыс. руб.</v>
          </cell>
          <cell r="G450">
            <v>0.74</v>
          </cell>
          <cell r="I450">
            <v>1.47</v>
          </cell>
          <cell r="J450">
            <v>2.21</v>
          </cell>
          <cell r="K450">
            <v>0.91</v>
          </cell>
          <cell r="M450">
            <v>0.05</v>
          </cell>
          <cell r="N450">
            <v>0.96</v>
          </cell>
          <cell r="O450">
            <v>3.17</v>
          </cell>
          <cell r="P450" t="str">
            <v>"открытые запросы-предложения"</v>
          </cell>
        </row>
        <row r="451">
          <cell r="E451" t="str">
            <v>Материалы на текущий ремонт  зданий и сооружений</v>
          </cell>
          <cell r="F451" t="str">
            <v>тыс. руб.</v>
          </cell>
          <cell r="G451">
            <v>0.42</v>
          </cell>
          <cell r="H451">
            <v>0.95</v>
          </cell>
          <cell r="I451">
            <v>0.04</v>
          </cell>
          <cell r="J451">
            <v>1.41</v>
          </cell>
          <cell r="K451">
            <v>0.3</v>
          </cell>
          <cell r="M451">
            <v>0.03</v>
          </cell>
          <cell r="N451">
            <v>0.33</v>
          </cell>
          <cell r="O451">
            <v>1.74</v>
          </cell>
          <cell r="P451" t="str">
            <v>"открытые запросы-предложения"</v>
          </cell>
        </row>
        <row r="452">
          <cell r="E452" t="str">
            <v>Текущий ремонт  зданий и сооружений</v>
          </cell>
          <cell r="F452" t="str">
            <v>тыс. руб.</v>
          </cell>
          <cell r="G452">
            <v>0.51</v>
          </cell>
          <cell r="J452">
            <v>0.51</v>
          </cell>
          <cell r="K452">
            <v>0.63</v>
          </cell>
          <cell r="L452">
            <v>1.98</v>
          </cell>
          <cell r="N452">
            <v>2.61</v>
          </cell>
          <cell r="O452">
            <v>3.12</v>
          </cell>
          <cell r="P452" t="str">
            <v>"открытые запросы-предложения"</v>
          </cell>
        </row>
        <row r="453">
          <cell r="E453" t="str">
            <v>Информационно-вычислительные услуги</v>
          </cell>
          <cell r="F453" t="str">
            <v>тыс. руб.</v>
          </cell>
          <cell r="G453">
            <v>3.94</v>
          </cell>
          <cell r="H453">
            <v>3.08</v>
          </cell>
          <cell r="I453">
            <v>5.24</v>
          </cell>
          <cell r="J453">
            <v>12.26</v>
          </cell>
          <cell r="K453">
            <v>2.7</v>
          </cell>
          <cell r="L453">
            <v>2</v>
          </cell>
          <cell r="M453">
            <v>1.78</v>
          </cell>
          <cell r="N453">
            <v>6.48</v>
          </cell>
          <cell r="O453">
            <v>18.739999999999998</v>
          </cell>
          <cell r="P453" t="str">
            <v>"открытые запросы-предложения"</v>
          </cell>
        </row>
        <row r="454">
          <cell r="E454" t="str">
            <v>Канализирование сточных вод</v>
          </cell>
          <cell r="F454" t="str">
            <v>тыс. руб.</v>
          </cell>
          <cell r="G454">
            <v>0.05</v>
          </cell>
          <cell r="H454">
            <v>0.03</v>
          </cell>
          <cell r="I454">
            <v>0.02</v>
          </cell>
          <cell r="J454">
            <v>0.1</v>
          </cell>
          <cell r="K454">
            <v>0.05</v>
          </cell>
          <cell r="L454">
            <v>0.04</v>
          </cell>
          <cell r="M454">
            <v>0.02</v>
          </cell>
          <cell r="N454">
            <v>0.11</v>
          </cell>
          <cell r="O454">
            <v>0.21</v>
          </cell>
          <cell r="P454" t="str">
            <v>"открытые запросы-предложения"</v>
          </cell>
        </row>
        <row r="455">
          <cell r="E455" t="str">
            <v>Комиссионные сборы по посредническим договорам</v>
          </cell>
          <cell r="F455" t="str">
            <v>тыс. руб.</v>
          </cell>
          <cell r="G455">
            <v>0.02</v>
          </cell>
          <cell r="H455">
            <v>0.02</v>
          </cell>
          <cell r="I455">
            <v>1.74</v>
          </cell>
          <cell r="J455">
            <v>1.78</v>
          </cell>
          <cell r="K455">
            <v>0.98</v>
          </cell>
          <cell r="L455">
            <v>1.75</v>
          </cell>
          <cell r="M455">
            <v>0.03</v>
          </cell>
          <cell r="N455">
            <v>2.76</v>
          </cell>
          <cell r="O455">
            <v>4.54</v>
          </cell>
          <cell r="P455" t="str">
            <v>"открытые запросы-предложения"</v>
          </cell>
        </row>
        <row r="456">
          <cell r="E456" t="str">
            <v>Комплектующие к оргтехнике</v>
          </cell>
          <cell r="F456" t="str">
            <v>тыс. руб.</v>
          </cell>
          <cell r="G456">
            <v>67.77</v>
          </cell>
          <cell r="H456">
            <v>2.0099999999999998</v>
          </cell>
          <cell r="I456">
            <v>8.1999999999999993</v>
          </cell>
          <cell r="J456">
            <v>77.98</v>
          </cell>
          <cell r="K456">
            <v>136.88</v>
          </cell>
          <cell r="L456">
            <v>3.53</v>
          </cell>
          <cell r="M456">
            <v>1.57</v>
          </cell>
          <cell r="N456">
            <v>141.97999999999999</v>
          </cell>
          <cell r="O456">
            <v>219.96</v>
          </cell>
          <cell r="P456" t="str">
            <v>"открытые запросы-предложения"</v>
          </cell>
        </row>
        <row r="457">
          <cell r="E457" t="str">
            <v>Консультационные услуги</v>
          </cell>
          <cell r="F457" t="str">
            <v>тыс. руб.</v>
          </cell>
          <cell r="G457">
            <v>0.45</v>
          </cell>
          <cell r="H457">
            <v>0.46</v>
          </cell>
          <cell r="I457">
            <v>1.1599999999999999</v>
          </cell>
          <cell r="J457">
            <v>2.0699999999999998</v>
          </cell>
          <cell r="K457">
            <v>3.85</v>
          </cell>
          <cell r="L457">
            <v>0.81</v>
          </cell>
          <cell r="M457">
            <v>-0.03</v>
          </cell>
          <cell r="N457">
            <v>4.63</v>
          </cell>
          <cell r="O457">
            <v>6.7</v>
          </cell>
          <cell r="P457" t="str">
            <v>"открытые запросы-предложения"</v>
          </cell>
        </row>
        <row r="458">
          <cell r="E458" t="str">
            <v>Материалы на планово-предупредительные работы</v>
          </cell>
          <cell r="F458" t="str">
            <v>тыс. руб.</v>
          </cell>
          <cell r="G458">
            <v>0.33</v>
          </cell>
          <cell r="H458">
            <v>1.64</v>
          </cell>
          <cell r="I458">
            <v>1.32</v>
          </cell>
          <cell r="J458">
            <v>3.29</v>
          </cell>
          <cell r="L458">
            <v>0.13</v>
          </cell>
          <cell r="M458">
            <v>7.88</v>
          </cell>
          <cell r="N458">
            <v>8.01</v>
          </cell>
          <cell r="O458">
            <v>11.3</v>
          </cell>
          <cell r="P458" t="str">
            <v>"открытые запросы-предложения"</v>
          </cell>
        </row>
        <row r="459">
          <cell r="E459" t="str">
            <v>Материалы на содержание зданий и на хоз.нужды</v>
          </cell>
          <cell r="F459" t="str">
            <v>тыс. руб.</v>
          </cell>
          <cell r="G459">
            <v>0.11</v>
          </cell>
          <cell r="H459">
            <v>1.69</v>
          </cell>
          <cell r="I459">
            <v>2.14</v>
          </cell>
          <cell r="J459">
            <v>3.94</v>
          </cell>
          <cell r="K459">
            <v>1.06</v>
          </cell>
          <cell r="L459">
            <v>8.8800000000000008</v>
          </cell>
          <cell r="M459">
            <v>0.71</v>
          </cell>
          <cell r="N459">
            <v>10.65</v>
          </cell>
          <cell r="O459">
            <v>14.59</v>
          </cell>
          <cell r="P459" t="str">
            <v>"открытые запросы-предложения"</v>
          </cell>
        </row>
        <row r="460">
          <cell r="E460" t="str">
            <v>Медицинское страхование</v>
          </cell>
          <cell r="F460" t="str">
            <v>тыс. руб.</v>
          </cell>
          <cell r="G460">
            <v>6.04</v>
          </cell>
          <cell r="H460">
            <v>5.88</v>
          </cell>
          <cell r="I460">
            <v>5.1100000000000003</v>
          </cell>
          <cell r="J460">
            <v>17.03</v>
          </cell>
          <cell r="K460">
            <v>4.8600000000000003</v>
          </cell>
          <cell r="L460">
            <v>3.59</v>
          </cell>
          <cell r="M460">
            <v>2.14</v>
          </cell>
          <cell r="N460">
            <v>10.59</v>
          </cell>
          <cell r="O460">
            <v>27.62</v>
          </cell>
          <cell r="P460" t="str">
            <v>"открытые запросы-предложения"</v>
          </cell>
        </row>
        <row r="461">
          <cell r="E461" t="str">
            <v>Электроэнергия  на бытовые нужды</v>
          </cell>
          <cell r="F461" t="str">
            <v>тыс. руб.</v>
          </cell>
          <cell r="G461">
            <v>4.5999999999999996</v>
          </cell>
          <cell r="H461">
            <v>5.54</v>
          </cell>
          <cell r="I461">
            <v>3.52</v>
          </cell>
          <cell r="J461">
            <v>13.66</v>
          </cell>
          <cell r="K461">
            <v>3.11</v>
          </cell>
          <cell r="L461">
            <v>2.13</v>
          </cell>
          <cell r="M461">
            <v>1.54</v>
          </cell>
          <cell r="N461">
            <v>6.78</v>
          </cell>
          <cell r="O461">
            <v>20.440000000000001</v>
          </cell>
          <cell r="P461" t="str">
            <v>"прямые закупки"</v>
          </cell>
        </row>
        <row r="462">
          <cell r="E462" t="str">
            <v>Электроэнергия  на ЭХЗ</v>
          </cell>
          <cell r="F462" t="str">
            <v>тыс. руб.</v>
          </cell>
          <cell r="G462">
            <v>0.83</v>
          </cell>
          <cell r="H462">
            <v>1.92</v>
          </cell>
          <cell r="I462">
            <v>0.85</v>
          </cell>
          <cell r="J462">
            <v>3.6</v>
          </cell>
          <cell r="K462">
            <v>1.1399999999999999</v>
          </cell>
          <cell r="L462">
            <v>1.25</v>
          </cell>
          <cell r="M462">
            <v>1.31</v>
          </cell>
          <cell r="N462">
            <v>3.7</v>
          </cell>
          <cell r="O462">
            <v>7.3</v>
          </cell>
          <cell r="P462" t="str">
            <v>"прямые закупки"</v>
          </cell>
        </row>
        <row r="463">
          <cell r="E463" t="str">
            <v>Страхование автомобилей по ОСАГО</v>
          </cell>
          <cell r="F463" t="str">
            <v>тыс. руб.</v>
          </cell>
          <cell r="G463">
            <v>4.24</v>
          </cell>
          <cell r="H463">
            <v>3.96</v>
          </cell>
          <cell r="I463">
            <v>4.04</v>
          </cell>
          <cell r="J463">
            <v>12.24</v>
          </cell>
          <cell r="K463">
            <v>3.88</v>
          </cell>
          <cell r="L463">
            <v>3.89</v>
          </cell>
          <cell r="M463">
            <v>3.49</v>
          </cell>
          <cell r="N463">
            <v>11.26</v>
          </cell>
          <cell r="O463">
            <v>23.5</v>
          </cell>
          <cell r="P463" t="str">
            <v>"открытые запросы-предложения"</v>
          </cell>
        </row>
        <row r="464">
          <cell r="E464" t="str">
            <v>Охрана труда</v>
          </cell>
          <cell r="F464" t="str">
            <v>тыс. руб.</v>
          </cell>
          <cell r="G464">
            <v>1.44</v>
          </cell>
          <cell r="H464">
            <v>1.49</v>
          </cell>
          <cell r="I464">
            <v>3.84</v>
          </cell>
          <cell r="J464">
            <v>6.77</v>
          </cell>
          <cell r="K464">
            <v>1.97</v>
          </cell>
          <cell r="L464">
            <v>3.68</v>
          </cell>
          <cell r="M464">
            <v>2.48</v>
          </cell>
          <cell r="N464">
            <v>8.1300000000000008</v>
          </cell>
          <cell r="O464">
            <v>14.9</v>
          </cell>
          <cell r="P464" t="str">
            <v>"прямые закупки"</v>
          </cell>
        </row>
        <row r="465">
          <cell r="E465" t="str">
            <v>Подготовка кадров</v>
          </cell>
          <cell r="F465" t="str">
            <v>тыс. руб.</v>
          </cell>
          <cell r="G465">
            <v>0.04</v>
          </cell>
          <cell r="H465">
            <v>6.75</v>
          </cell>
          <cell r="I465">
            <v>0.18</v>
          </cell>
          <cell r="J465">
            <v>6.97</v>
          </cell>
          <cell r="K465">
            <v>1.95</v>
          </cell>
          <cell r="L465">
            <v>0.03</v>
          </cell>
          <cell r="M465">
            <v>16.82</v>
          </cell>
          <cell r="N465">
            <v>18.8</v>
          </cell>
          <cell r="O465">
            <v>25.77</v>
          </cell>
          <cell r="P465" t="str">
            <v>"прямые закупки"</v>
          </cell>
        </row>
        <row r="466">
          <cell r="E466" t="str">
            <v>Программные продукты</v>
          </cell>
          <cell r="F466" t="str">
            <v>тыс. руб.</v>
          </cell>
          <cell r="G466">
            <v>3.23</v>
          </cell>
          <cell r="H466">
            <v>3.18</v>
          </cell>
          <cell r="I466">
            <v>2.96</v>
          </cell>
          <cell r="J466">
            <v>9.3699999999999992</v>
          </cell>
          <cell r="K466">
            <v>2.92</v>
          </cell>
          <cell r="L466">
            <v>2.2999999999999998</v>
          </cell>
          <cell r="M466">
            <v>1.51</v>
          </cell>
          <cell r="N466">
            <v>6.73</v>
          </cell>
          <cell r="O466">
            <v>16.100000000000001</v>
          </cell>
          <cell r="P466" t="str">
            <v>"открытые запросы-предложения"</v>
          </cell>
        </row>
        <row r="467">
          <cell r="E467" t="str">
            <v>Прочая аренда</v>
          </cell>
          <cell r="F467" t="str">
            <v>тыс. руб.</v>
          </cell>
          <cell r="G467">
            <v>0.15</v>
          </cell>
          <cell r="H467">
            <v>0.22</v>
          </cell>
          <cell r="I467">
            <v>0.12</v>
          </cell>
          <cell r="J467">
            <v>0.49</v>
          </cell>
          <cell r="K467">
            <v>0.14000000000000001</v>
          </cell>
          <cell r="L467">
            <v>0.1</v>
          </cell>
          <cell r="M467">
            <v>0.05</v>
          </cell>
          <cell r="N467">
            <v>0.28999999999999998</v>
          </cell>
          <cell r="O467">
            <v>0.78</v>
          </cell>
          <cell r="P467" t="str">
            <v>"открытые запросы-предложения"</v>
          </cell>
        </row>
        <row r="468">
          <cell r="E468" t="str">
            <v>Прочие</v>
          </cell>
          <cell r="F468" t="str">
            <v>тыс. руб.</v>
          </cell>
          <cell r="G468">
            <v>0.89</v>
          </cell>
          <cell r="H468">
            <v>0.11</v>
          </cell>
          <cell r="I468">
            <v>13.66</v>
          </cell>
          <cell r="J468">
            <v>14.66</v>
          </cell>
          <cell r="M468">
            <v>0.08</v>
          </cell>
          <cell r="N468">
            <v>0.08</v>
          </cell>
          <cell r="O468">
            <v>14.74</v>
          </cell>
          <cell r="P468" t="str">
            <v>"открытые запросы-предложения"</v>
          </cell>
        </row>
        <row r="469">
          <cell r="E469" t="str">
            <v>Спецодежда</v>
          </cell>
          <cell r="F469" t="str">
            <v>тыс. руб.</v>
          </cell>
          <cell r="G469">
            <v>31.21</v>
          </cell>
          <cell r="H469">
            <v>28.52</v>
          </cell>
          <cell r="I469">
            <v>32.81</v>
          </cell>
          <cell r="J469">
            <v>92.54</v>
          </cell>
          <cell r="K469">
            <v>33.049999999999997</v>
          </cell>
          <cell r="L469">
            <v>28.99</v>
          </cell>
          <cell r="M469">
            <v>27.79</v>
          </cell>
          <cell r="N469">
            <v>89.83</v>
          </cell>
          <cell r="O469">
            <v>182.37</v>
          </cell>
          <cell r="P469" t="str">
            <v>"открытые запросы-предложения"</v>
          </cell>
        </row>
        <row r="470">
          <cell r="E470" t="str">
            <v>Страхование гражданской ответственности организации</v>
          </cell>
          <cell r="F470" t="str">
            <v>тыс. руб.</v>
          </cell>
          <cell r="G470">
            <v>5.94</v>
          </cell>
          <cell r="H470">
            <v>5.55</v>
          </cell>
          <cell r="I470">
            <v>5.94</v>
          </cell>
          <cell r="J470">
            <v>17.43</v>
          </cell>
          <cell r="K470">
            <v>5.74</v>
          </cell>
          <cell r="L470">
            <v>5.93</v>
          </cell>
          <cell r="M470">
            <v>5.74</v>
          </cell>
          <cell r="N470">
            <v>17.41</v>
          </cell>
          <cell r="O470">
            <v>34.840000000000003</v>
          </cell>
          <cell r="P470" t="str">
            <v>"открытые запросы-предложения"</v>
          </cell>
        </row>
        <row r="471">
          <cell r="E471" t="str">
            <v>Страхование имущества</v>
          </cell>
          <cell r="F471" t="str">
            <v>тыс. руб.</v>
          </cell>
          <cell r="G471">
            <v>0.06</v>
          </cell>
          <cell r="H471">
            <v>0.06</v>
          </cell>
          <cell r="I471">
            <v>0.05</v>
          </cell>
          <cell r="J471">
            <v>0.17</v>
          </cell>
          <cell r="K471">
            <v>1.94</v>
          </cell>
          <cell r="L471">
            <v>2.02</v>
          </cell>
          <cell r="M471">
            <v>1.96</v>
          </cell>
          <cell r="N471">
            <v>5.92</v>
          </cell>
          <cell r="O471">
            <v>6.09</v>
          </cell>
          <cell r="P471" t="str">
            <v>"открытые запросы-предложения"</v>
          </cell>
        </row>
        <row r="472">
          <cell r="E472" t="str">
            <v>Теплоэнергия</v>
          </cell>
          <cell r="F472" t="str">
            <v>тыс. руб.</v>
          </cell>
          <cell r="G472">
            <v>1.1100000000000001</v>
          </cell>
          <cell r="H472">
            <v>0.87</v>
          </cell>
          <cell r="I472">
            <v>0.51</v>
          </cell>
          <cell r="J472">
            <v>2.4900000000000002</v>
          </cell>
          <cell r="K472">
            <v>0.28999999999999998</v>
          </cell>
          <cell r="L472">
            <v>0.05</v>
          </cell>
          <cell r="N472">
            <v>0.34</v>
          </cell>
          <cell r="O472">
            <v>2.83</v>
          </cell>
          <cell r="P472" t="str">
            <v>"прямые закупки"</v>
          </cell>
        </row>
        <row r="473">
          <cell r="E473" t="str">
            <v>Технологические потери газа</v>
          </cell>
          <cell r="F473" t="str">
            <v>тыс. руб.</v>
          </cell>
          <cell r="G473">
            <v>4.3099999999999996</v>
          </cell>
          <cell r="H473">
            <v>4.2699999999999996</v>
          </cell>
          <cell r="I473">
            <v>4.3</v>
          </cell>
          <cell r="J473">
            <v>12.88</v>
          </cell>
          <cell r="K473">
            <v>4.3099999999999996</v>
          </cell>
          <cell r="L473">
            <v>4.33</v>
          </cell>
          <cell r="M473">
            <v>4.32</v>
          </cell>
          <cell r="N473">
            <v>12.96</v>
          </cell>
          <cell r="O473">
            <v>25.84</v>
          </cell>
          <cell r="P473" t="str">
            <v>"прямые закупки"</v>
          </cell>
        </row>
        <row r="474">
          <cell r="E474" t="str">
            <v>Транспортные расходы</v>
          </cell>
          <cell r="F474" t="str">
            <v>тыс. руб.</v>
          </cell>
          <cell r="G474">
            <v>7.0000000000000007E-2</v>
          </cell>
          <cell r="H474">
            <v>0.47</v>
          </cell>
          <cell r="I474">
            <v>0.32</v>
          </cell>
          <cell r="J474">
            <v>0.86</v>
          </cell>
          <cell r="K474">
            <v>0.23</v>
          </cell>
          <cell r="M474">
            <v>0.7</v>
          </cell>
          <cell r="N474">
            <v>0.93</v>
          </cell>
          <cell r="O474">
            <v>1.79</v>
          </cell>
          <cell r="P474" t="str">
            <v>"открытые запросы-предложения"</v>
          </cell>
        </row>
        <row r="475">
          <cell r="E475" t="str">
            <v>Услуги в области ГО и защиты от ЧС</v>
          </cell>
          <cell r="F475" t="str">
            <v>тыс. руб.</v>
          </cell>
          <cell r="G475">
            <v>5.19</v>
          </cell>
          <cell r="H475">
            <v>6.59</v>
          </cell>
          <cell r="I475">
            <v>6.59</v>
          </cell>
          <cell r="J475">
            <v>18.37</v>
          </cell>
          <cell r="K475">
            <v>6.59</v>
          </cell>
          <cell r="L475">
            <v>6.59</v>
          </cell>
          <cell r="M475">
            <v>6.59</v>
          </cell>
          <cell r="N475">
            <v>19.77</v>
          </cell>
          <cell r="O475">
            <v>38.14</v>
          </cell>
          <cell r="P475" t="str">
            <v>"открытые запросы-предложения"</v>
          </cell>
        </row>
        <row r="476">
          <cell r="E476" t="str">
            <v>Услуги городской телефонной связи</v>
          </cell>
          <cell r="F476" t="str">
            <v>тыс. руб.</v>
          </cell>
          <cell r="G476">
            <v>3.73</v>
          </cell>
          <cell r="H476">
            <v>4.3499999999999996</v>
          </cell>
          <cell r="I476">
            <v>4.2</v>
          </cell>
          <cell r="J476">
            <v>12.28</v>
          </cell>
          <cell r="K476">
            <v>4.1500000000000004</v>
          </cell>
          <cell r="L476">
            <v>3.82</v>
          </cell>
          <cell r="M476">
            <v>4.3</v>
          </cell>
          <cell r="N476">
            <v>12.27</v>
          </cell>
          <cell r="O476">
            <v>24.55</v>
          </cell>
          <cell r="P476" t="str">
            <v>"открытые запросы-предложения"</v>
          </cell>
        </row>
        <row r="477">
          <cell r="E477" t="str">
            <v>Услуги интернет</v>
          </cell>
          <cell r="F477" t="str">
            <v>тыс. руб.</v>
          </cell>
          <cell r="G477">
            <v>3.14</v>
          </cell>
          <cell r="H477">
            <v>2.84</v>
          </cell>
          <cell r="I477">
            <v>2.88</v>
          </cell>
          <cell r="J477">
            <v>8.86</v>
          </cell>
          <cell r="K477">
            <v>2.8</v>
          </cell>
          <cell r="L477">
            <v>2.8</v>
          </cell>
          <cell r="M477">
            <v>2.85</v>
          </cell>
          <cell r="N477">
            <v>8.4499999999999993</v>
          </cell>
          <cell r="O477">
            <v>17.309999999999999</v>
          </cell>
          <cell r="P477" t="str">
            <v>"открытые запросы-предложения"</v>
          </cell>
        </row>
        <row r="478">
          <cell r="E478" t="str">
            <v>Услуги медицинских учреждений</v>
          </cell>
          <cell r="F478" t="str">
            <v>тыс. руб.</v>
          </cell>
          <cell r="G478">
            <v>7.94</v>
          </cell>
          <cell r="H478">
            <v>8.4499999999999993</v>
          </cell>
          <cell r="I478">
            <v>9.3800000000000008</v>
          </cell>
          <cell r="J478">
            <v>25.77</v>
          </cell>
          <cell r="K478">
            <v>8.61</v>
          </cell>
          <cell r="L478">
            <v>8.01</v>
          </cell>
          <cell r="M478">
            <v>8.08</v>
          </cell>
          <cell r="N478">
            <v>24.7</v>
          </cell>
          <cell r="O478">
            <v>50.47</v>
          </cell>
          <cell r="P478" t="str">
            <v>"открытые запросы-предложения"</v>
          </cell>
        </row>
        <row r="479">
          <cell r="E479" t="str">
            <v>Услуги междугородней и международной телефонной связи</v>
          </cell>
          <cell r="F479" t="str">
            <v>тыс. руб.</v>
          </cell>
          <cell r="G479">
            <v>0.2</v>
          </cell>
          <cell r="H479">
            <v>0.09</v>
          </cell>
          <cell r="I479">
            <v>0.06</v>
          </cell>
          <cell r="J479">
            <v>0.35</v>
          </cell>
          <cell r="K479">
            <v>7.0000000000000007E-2</v>
          </cell>
          <cell r="L479">
            <v>7.0000000000000007E-2</v>
          </cell>
          <cell r="M479">
            <v>0.16</v>
          </cell>
          <cell r="N479">
            <v>0.3</v>
          </cell>
          <cell r="O479">
            <v>0.65</v>
          </cell>
          <cell r="P479" t="str">
            <v>"открытые запросы-предложения"</v>
          </cell>
        </row>
        <row r="480">
          <cell r="E480" t="str">
            <v>Услуги на пожарную безопасность</v>
          </cell>
          <cell r="F480" t="str">
            <v>тыс. руб.</v>
          </cell>
          <cell r="G480">
            <v>0.27</v>
          </cell>
          <cell r="H480">
            <v>0.22</v>
          </cell>
          <cell r="I480">
            <v>0.15</v>
          </cell>
          <cell r="J480">
            <v>0.64</v>
          </cell>
          <cell r="K480">
            <v>0.16</v>
          </cell>
          <cell r="L480">
            <v>21.45</v>
          </cell>
          <cell r="M480">
            <v>3.92</v>
          </cell>
          <cell r="N480">
            <v>25.53</v>
          </cell>
          <cell r="O480">
            <v>26.17</v>
          </cell>
          <cell r="P480" t="str">
            <v>"открытые запросы-предложения"</v>
          </cell>
        </row>
        <row r="481">
          <cell r="E481" t="str">
            <v>Услуги охраны</v>
          </cell>
          <cell r="F481" t="str">
            <v>тыс. руб.</v>
          </cell>
          <cell r="G481">
            <v>8.15</v>
          </cell>
          <cell r="H481">
            <v>8.4600000000000009</v>
          </cell>
          <cell r="I481">
            <v>7.85</v>
          </cell>
          <cell r="J481">
            <v>24.46</v>
          </cell>
          <cell r="K481">
            <v>7.94</v>
          </cell>
          <cell r="L481">
            <v>-12.53</v>
          </cell>
          <cell r="M481">
            <v>2.83</v>
          </cell>
          <cell r="N481">
            <v>-1.76</v>
          </cell>
          <cell r="O481">
            <v>22.7</v>
          </cell>
          <cell r="P481" t="str">
            <v>"открытые запросы-предложения"</v>
          </cell>
        </row>
        <row r="482">
          <cell r="E482" t="str">
            <v>Услуги по мониторингу транспорта</v>
          </cell>
          <cell r="F482" t="str">
            <v>тыс. руб.</v>
          </cell>
          <cell r="G482">
            <v>1.76</v>
          </cell>
          <cell r="H482">
            <v>1.83</v>
          </cell>
          <cell r="I482">
            <v>1.68</v>
          </cell>
          <cell r="J482">
            <v>5.27</v>
          </cell>
          <cell r="K482">
            <v>1.67</v>
          </cell>
          <cell r="L482">
            <v>1.92</v>
          </cell>
          <cell r="M482">
            <v>1.78</v>
          </cell>
          <cell r="N482">
            <v>5.37</v>
          </cell>
          <cell r="O482">
            <v>10.64</v>
          </cell>
          <cell r="P482" t="str">
            <v>"открытые запросы-предложения"</v>
          </cell>
        </row>
        <row r="483">
          <cell r="E483" t="str">
            <v>Услуги по содержанию зданий</v>
          </cell>
          <cell r="F483" t="str">
            <v>тыс. руб.</v>
          </cell>
          <cell r="G483">
            <v>32.24</v>
          </cell>
          <cell r="H483">
            <v>33.630000000000003</v>
          </cell>
          <cell r="I483">
            <v>33.32</v>
          </cell>
          <cell r="J483">
            <v>99.19</v>
          </cell>
          <cell r="K483">
            <v>32.700000000000003</v>
          </cell>
          <cell r="L483">
            <v>31.83</v>
          </cell>
          <cell r="M483">
            <v>29.91</v>
          </cell>
          <cell r="N483">
            <v>94.44</v>
          </cell>
          <cell r="O483">
            <v>193.63</v>
          </cell>
          <cell r="P483" t="str">
            <v>"открытые запросы-предложения"</v>
          </cell>
        </row>
        <row r="484">
          <cell r="E484" t="str">
            <v>Услуги сотовой связи</v>
          </cell>
          <cell r="F484" t="str">
            <v>тыс. руб.</v>
          </cell>
          <cell r="G484">
            <v>1.1100000000000001</v>
          </cell>
          <cell r="H484">
            <v>1.0900000000000001</v>
          </cell>
          <cell r="I484">
            <v>1</v>
          </cell>
          <cell r="J484">
            <v>3.2</v>
          </cell>
          <cell r="K484">
            <v>1.03</v>
          </cell>
          <cell r="L484">
            <v>0.75</v>
          </cell>
          <cell r="M484">
            <v>0.61</v>
          </cell>
          <cell r="N484">
            <v>2.39</v>
          </cell>
          <cell r="O484">
            <v>5.59</v>
          </cell>
          <cell r="P484" t="str">
            <v>"открытые запросы-предложения"</v>
          </cell>
        </row>
        <row r="485">
          <cell r="E485" t="str">
            <v>Услуги сторонних организаций по охране окружающей среды</v>
          </cell>
          <cell r="F485" t="str">
            <v>тыс. руб.</v>
          </cell>
          <cell r="G485">
            <v>0.1</v>
          </cell>
          <cell r="J485">
            <v>0.1</v>
          </cell>
          <cell r="M485">
            <v>0.01</v>
          </cell>
          <cell r="N485">
            <v>0.01</v>
          </cell>
          <cell r="O485">
            <v>0.11</v>
          </cell>
          <cell r="P485" t="str">
            <v>"открытые запросы-предложения"</v>
          </cell>
        </row>
        <row r="486">
          <cell r="E486" t="str">
            <v>Техническое обслуживание  электрооборудование, оргтехника</v>
          </cell>
          <cell r="F486" t="str">
            <v>тыс. руб.</v>
          </cell>
          <cell r="G486">
            <v>2.34</v>
          </cell>
          <cell r="H486">
            <v>3.76</v>
          </cell>
          <cell r="I486">
            <v>2.2000000000000002</v>
          </cell>
          <cell r="J486">
            <v>8.3000000000000007</v>
          </cell>
          <cell r="K486">
            <v>3.06</v>
          </cell>
          <cell r="L486">
            <v>2.36</v>
          </cell>
          <cell r="M486">
            <v>1.9</v>
          </cell>
          <cell r="N486">
            <v>7.32</v>
          </cell>
          <cell r="O486">
            <v>15.62</v>
          </cell>
          <cell r="P486" t="str">
            <v>"открытые запросы-предложения"</v>
          </cell>
        </row>
        <row r="487">
          <cell r="E487" t="str">
            <v>Юридические, нотариальные услуги</v>
          </cell>
          <cell r="F487" t="str">
            <v>тыс. руб.</v>
          </cell>
          <cell r="G487">
            <v>0.01</v>
          </cell>
          <cell r="I487">
            <v>0.01</v>
          </cell>
          <cell r="J487">
            <v>0.02</v>
          </cell>
          <cell r="L487">
            <v>0.08</v>
          </cell>
          <cell r="M487">
            <v>0.02</v>
          </cell>
          <cell r="N487">
            <v>0.1</v>
          </cell>
          <cell r="O487">
            <v>0.12</v>
          </cell>
          <cell r="P487" t="str">
            <v>"открытые запросы-предложения"</v>
          </cell>
        </row>
        <row r="488">
          <cell r="E488" t="str">
            <v>Инвентарь</v>
          </cell>
          <cell r="F488" t="str">
            <v>тыс. руб.</v>
          </cell>
          <cell r="H488">
            <v>13.67</v>
          </cell>
          <cell r="I488">
            <v>7.4</v>
          </cell>
          <cell r="J488">
            <v>21.07</v>
          </cell>
          <cell r="K488">
            <v>3.22</v>
          </cell>
          <cell r="L488">
            <v>36.78</v>
          </cell>
          <cell r="M488">
            <v>13.13</v>
          </cell>
          <cell r="N488">
            <v>53.13</v>
          </cell>
          <cell r="O488">
            <v>74.2</v>
          </cell>
          <cell r="P488" t="str">
            <v>"открытые запросы-предложения"</v>
          </cell>
        </row>
        <row r="489">
          <cell r="E489" t="str">
            <v>Списание ОС стоимостью до 40000 руб.</v>
          </cell>
          <cell r="F489" t="str">
            <v>тыс. руб.</v>
          </cell>
          <cell r="H489">
            <v>13.62</v>
          </cell>
          <cell r="I489">
            <v>2.94</v>
          </cell>
          <cell r="J489">
            <v>16.559999999999999</v>
          </cell>
          <cell r="K489">
            <v>132.81</v>
          </cell>
          <cell r="L489">
            <v>70.540000000000006</v>
          </cell>
          <cell r="M489">
            <v>1.71</v>
          </cell>
          <cell r="N489">
            <v>205.06</v>
          </cell>
          <cell r="O489">
            <v>221.62</v>
          </cell>
          <cell r="P489" t="str">
            <v>"открытые запросы-предложения"</v>
          </cell>
        </row>
        <row r="490">
          <cell r="E490" t="str">
            <v>Услуги на промышленную безопасность</v>
          </cell>
          <cell r="F490" t="str">
            <v>тыс. руб.</v>
          </cell>
          <cell r="H490">
            <v>2.2599999999999998</v>
          </cell>
          <cell r="J490">
            <v>2.2599999999999998</v>
          </cell>
          <cell r="M490">
            <v>4.97</v>
          </cell>
          <cell r="N490">
            <v>4.97</v>
          </cell>
          <cell r="O490">
            <v>7.23</v>
          </cell>
          <cell r="P490" t="str">
            <v>"открытые запросы-предложения"</v>
          </cell>
        </row>
        <row r="491">
          <cell r="E491" t="str">
            <v>Услуги по поверке контрольно-измерительных приборов</v>
          </cell>
          <cell r="F491" t="str">
            <v>тыс. руб.</v>
          </cell>
          <cell r="H491">
            <v>0.02</v>
          </cell>
          <cell r="I491">
            <v>9.19</v>
          </cell>
          <cell r="J491">
            <v>9.2100000000000009</v>
          </cell>
          <cell r="O491">
            <v>9.2100000000000009</v>
          </cell>
          <cell r="P491" t="str">
            <v>"открытые запросы-предложения"</v>
          </cell>
        </row>
        <row r="492">
          <cell r="E492" t="str">
            <v>Аудиторские услуги</v>
          </cell>
          <cell r="F492" t="str">
            <v>тыс. руб.</v>
          </cell>
          <cell r="I492">
            <v>4.22</v>
          </cell>
          <cell r="J492">
            <v>4.22</v>
          </cell>
          <cell r="O492">
            <v>4.22</v>
          </cell>
          <cell r="P492" t="str">
            <v>"открытые запросы-предложения"</v>
          </cell>
        </row>
        <row r="493">
          <cell r="E493" t="str">
            <v>Материалы на текущий ремонт  газопроводов</v>
          </cell>
          <cell r="F493" t="str">
            <v>тыс. руб.</v>
          </cell>
          <cell r="I493">
            <v>4.9000000000000004</v>
          </cell>
          <cell r="J493">
            <v>4.9000000000000004</v>
          </cell>
          <cell r="M493">
            <v>10.14</v>
          </cell>
          <cell r="N493">
            <v>10.14</v>
          </cell>
          <cell r="O493">
            <v>15.04</v>
          </cell>
          <cell r="P493" t="str">
            <v>"открытые запросы-предложения"</v>
          </cell>
        </row>
        <row r="494">
          <cell r="E494" t="str">
            <v>Материалы на капитальный ремонт  зданий и сооружений</v>
          </cell>
          <cell r="F494" t="str">
            <v>тыс. руб.</v>
          </cell>
          <cell r="I494">
            <v>0.12</v>
          </cell>
          <cell r="J494">
            <v>0.12</v>
          </cell>
          <cell r="K494">
            <v>0.52</v>
          </cell>
          <cell r="N494">
            <v>0.52</v>
          </cell>
          <cell r="O494">
            <v>0.64</v>
          </cell>
          <cell r="P494" t="str">
            <v>"открытые запросы-предложения"</v>
          </cell>
        </row>
        <row r="495">
          <cell r="E495" t="str">
            <v>Использование радиочастот</v>
          </cell>
          <cell r="F495" t="str">
            <v>тыс. руб.</v>
          </cell>
          <cell r="I495">
            <v>1.74</v>
          </cell>
          <cell r="J495">
            <v>1.74</v>
          </cell>
          <cell r="M495">
            <v>1.22</v>
          </cell>
          <cell r="N495">
            <v>1.22</v>
          </cell>
          <cell r="O495">
            <v>2.96</v>
          </cell>
          <cell r="P495" t="str">
            <v>"открытые запросы-предложения"</v>
          </cell>
        </row>
        <row r="496">
          <cell r="E496" t="str">
            <v>Капитальный ремонт  машин и оборудования</v>
          </cell>
          <cell r="F496" t="str">
            <v>тыс. руб.</v>
          </cell>
          <cell r="I496">
            <v>0.49</v>
          </cell>
          <cell r="J496">
            <v>0.49</v>
          </cell>
          <cell r="L496">
            <v>3.89</v>
          </cell>
          <cell r="N496">
            <v>3.89</v>
          </cell>
          <cell r="O496">
            <v>4.38</v>
          </cell>
          <cell r="P496" t="str">
            <v>"открытые запросы-предложения"</v>
          </cell>
        </row>
        <row r="497">
          <cell r="E497" t="str">
            <v>Газ на технологические нужды</v>
          </cell>
          <cell r="F497" t="str">
            <v>тыс. руб.</v>
          </cell>
          <cell r="L497">
            <v>0.2</v>
          </cell>
          <cell r="M497">
            <v>0.2</v>
          </cell>
          <cell r="N497">
            <v>0.4</v>
          </cell>
          <cell r="O497">
            <v>0.4</v>
          </cell>
          <cell r="P497" t="str">
            <v>"открытые запросы-предложения"</v>
          </cell>
        </row>
        <row r="498">
          <cell r="E498" t="str">
            <v>Текущий ремонт  машин и оборудования</v>
          </cell>
          <cell r="F498" t="str">
            <v>тыс. руб.</v>
          </cell>
          <cell r="L498">
            <v>2.5299999999999998</v>
          </cell>
          <cell r="M498">
            <v>6.21</v>
          </cell>
          <cell r="N498">
            <v>8.74</v>
          </cell>
          <cell r="O498">
            <v>8.74</v>
          </cell>
          <cell r="P498" t="str">
            <v>"открытые запросы-предложения"</v>
          </cell>
        </row>
        <row r="499">
          <cell r="F499" t="str">
            <v>Итого:</v>
          </cell>
          <cell r="G499">
            <v>3552.43</v>
          </cell>
          <cell r="H499">
            <v>3539.05</v>
          </cell>
          <cell r="I499">
            <v>3518.81</v>
          </cell>
          <cell r="J499">
            <v>10610.29</v>
          </cell>
          <cell r="K499">
            <v>3727.55</v>
          </cell>
          <cell r="L499">
            <v>3538.23</v>
          </cell>
          <cell r="M499">
            <v>3426.61</v>
          </cell>
          <cell r="N499">
            <v>10692.39</v>
          </cell>
          <cell r="O499">
            <v>21302.68</v>
          </cell>
        </row>
        <row r="501">
          <cell r="E501" t="str">
            <v>Техническое обслуживание  автотранспорта</v>
          </cell>
          <cell r="F501" t="str">
            <v>тыс. руб.</v>
          </cell>
          <cell r="G501">
            <v>19.739999999999998</v>
          </cell>
          <cell r="H501">
            <v>27.98</v>
          </cell>
          <cell r="I501">
            <v>33.58</v>
          </cell>
          <cell r="J501">
            <v>81.3</v>
          </cell>
          <cell r="K501">
            <v>44.19</v>
          </cell>
          <cell r="L501">
            <v>57.73</v>
          </cell>
          <cell r="M501">
            <v>43.74</v>
          </cell>
          <cell r="N501">
            <v>145.66</v>
          </cell>
          <cell r="O501">
            <v>226.96</v>
          </cell>
          <cell r="P501" t="str">
            <v>"открытые запросы-предложения"</v>
          </cell>
        </row>
        <row r="502">
          <cell r="E502" t="str">
            <v>Страхование автомобилей по КАСКО</v>
          </cell>
          <cell r="F502" t="str">
            <v>тыс. руб.</v>
          </cell>
          <cell r="G502">
            <v>8.61</v>
          </cell>
          <cell r="H502">
            <v>8.4499999999999993</v>
          </cell>
          <cell r="I502">
            <v>9.41</v>
          </cell>
          <cell r="J502">
            <v>26.47</v>
          </cell>
          <cell r="K502">
            <v>9.85</v>
          </cell>
          <cell r="L502">
            <v>10.4</v>
          </cell>
          <cell r="M502">
            <v>10.75</v>
          </cell>
          <cell r="N502">
            <v>31</v>
          </cell>
          <cell r="O502">
            <v>57.47</v>
          </cell>
          <cell r="P502" t="str">
            <v>"открытые запросы-предложения"</v>
          </cell>
        </row>
        <row r="503">
          <cell r="E503" t="str">
            <v>Аренда газопроводов ООО "Газпром газораспределение"</v>
          </cell>
          <cell r="F503" t="str">
            <v>тыс. руб.</v>
          </cell>
          <cell r="G503">
            <v>1256.24</v>
          </cell>
          <cell r="H503">
            <v>1172.33</v>
          </cell>
          <cell r="I503">
            <v>1218.8499999999999</v>
          </cell>
          <cell r="J503">
            <v>3647.42</v>
          </cell>
          <cell r="K503">
            <v>1216.47</v>
          </cell>
          <cell r="L503">
            <v>1216.47</v>
          </cell>
          <cell r="M503">
            <v>1216.47</v>
          </cell>
          <cell r="N503">
            <v>3649.41</v>
          </cell>
          <cell r="O503">
            <v>7296.83</v>
          </cell>
          <cell r="P503" t="str">
            <v>"прямые закупки"</v>
          </cell>
        </row>
        <row r="504">
          <cell r="E504" t="str">
            <v>Аренда помещений</v>
          </cell>
          <cell r="F504" t="str">
            <v>тыс. руб.</v>
          </cell>
          <cell r="G504">
            <v>219.65</v>
          </cell>
          <cell r="H504">
            <v>223.62</v>
          </cell>
          <cell r="I504">
            <v>218.35</v>
          </cell>
          <cell r="J504">
            <v>661.62</v>
          </cell>
          <cell r="K504">
            <v>241.44</v>
          </cell>
          <cell r="L504">
            <v>235.84</v>
          </cell>
          <cell r="M504">
            <v>255.12</v>
          </cell>
          <cell r="N504">
            <v>732.4</v>
          </cell>
          <cell r="O504">
            <v>1394.02</v>
          </cell>
          <cell r="P504" t="str">
            <v>"открытые запросы-предложения"</v>
          </cell>
        </row>
        <row r="505">
          <cell r="E505" t="str">
            <v>Аренда транспорта</v>
          </cell>
          <cell r="F505" t="str">
            <v>тыс. руб.</v>
          </cell>
          <cell r="G505">
            <v>22.07</v>
          </cell>
          <cell r="H505">
            <v>21.78</v>
          </cell>
          <cell r="I505">
            <v>22.07</v>
          </cell>
          <cell r="J505">
            <v>65.92</v>
          </cell>
          <cell r="K505">
            <v>23.27</v>
          </cell>
          <cell r="L505">
            <v>23.72</v>
          </cell>
          <cell r="M505">
            <v>23.5</v>
          </cell>
          <cell r="N505">
            <v>70.489999999999995</v>
          </cell>
          <cell r="O505">
            <v>136.41</v>
          </cell>
          <cell r="P505" t="str">
            <v>"открытые запросы-предложения"</v>
          </cell>
        </row>
        <row r="506">
          <cell r="E506" t="str">
            <v>Водоснабжение</v>
          </cell>
          <cell r="F506" t="str">
            <v>тыс. руб.</v>
          </cell>
          <cell r="G506">
            <v>1.94</v>
          </cell>
          <cell r="H506">
            <v>2.09</v>
          </cell>
          <cell r="I506">
            <v>1.44</v>
          </cell>
          <cell r="J506">
            <v>5.47</v>
          </cell>
          <cell r="K506">
            <v>2.19</v>
          </cell>
          <cell r="L506">
            <v>2.29</v>
          </cell>
          <cell r="M506">
            <v>2.1800000000000002</v>
          </cell>
          <cell r="N506">
            <v>6.66</v>
          </cell>
          <cell r="O506">
            <v>12.13</v>
          </cell>
          <cell r="P506" t="str">
            <v>"прямые закупки"</v>
          </cell>
        </row>
        <row r="507">
          <cell r="E507" t="str">
            <v>Вывоз ТБО и прочие коммунальные</v>
          </cell>
          <cell r="F507" t="str">
            <v>тыс. руб.</v>
          </cell>
          <cell r="G507">
            <v>3.03</v>
          </cell>
          <cell r="H507">
            <v>4.05</v>
          </cell>
          <cell r="I507">
            <v>2.9</v>
          </cell>
          <cell r="J507">
            <v>9.98</v>
          </cell>
          <cell r="K507">
            <v>4.4800000000000004</v>
          </cell>
          <cell r="L507">
            <v>3.53</v>
          </cell>
          <cell r="M507">
            <v>2.8</v>
          </cell>
          <cell r="N507">
            <v>10.81</v>
          </cell>
          <cell r="O507">
            <v>20.79</v>
          </cell>
          <cell r="P507" t="str">
            <v>"открытые запросы-предложения"</v>
          </cell>
        </row>
        <row r="508">
          <cell r="E508" t="str">
            <v>Газ на собственные нужды</v>
          </cell>
          <cell r="F508" t="str">
            <v>тыс. руб.</v>
          </cell>
          <cell r="G508">
            <v>20.239999999999998</v>
          </cell>
          <cell r="H508">
            <v>20.76</v>
          </cell>
          <cell r="I508">
            <v>1.91</v>
          </cell>
          <cell r="J508">
            <v>42.91</v>
          </cell>
          <cell r="K508">
            <v>10.65</v>
          </cell>
          <cell r="L508">
            <v>0.25</v>
          </cell>
          <cell r="N508">
            <v>10.9</v>
          </cell>
          <cell r="O508">
            <v>53.81</v>
          </cell>
          <cell r="P508" t="str">
            <v>"открытые запросы-предложения"</v>
          </cell>
        </row>
        <row r="509">
          <cell r="E509" t="str">
            <v>Текущий ремонт  газопроводов</v>
          </cell>
          <cell r="F509" t="str">
            <v>тыс. руб.</v>
          </cell>
          <cell r="G509">
            <v>19.5</v>
          </cell>
          <cell r="H509">
            <v>19.5</v>
          </cell>
          <cell r="I509">
            <v>6</v>
          </cell>
          <cell r="J509">
            <v>45</v>
          </cell>
          <cell r="O509">
            <v>45</v>
          </cell>
          <cell r="P509" t="str">
            <v>"открытые запросы-предложения"</v>
          </cell>
        </row>
        <row r="510">
          <cell r="E510" t="str">
            <v>ГСМ</v>
          </cell>
          <cell r="F510" t="str">
            <v>тыс. руб.</v>
          </cell>
          <cell r="G510">
            <v>70.69</v>
          </cell>
          <cell r="H510">
            <v>83.25</v>
          </cell>
          <cell r="I510">
            <v>100.41</v>
          </cell>
          <cell r="J510">
            <v>254.35</v>
          </cell>
          <cell r="K510">
            <v>102.43</v>
          </cell>
          <cell r="L510">
            <v>107.81</v>
          </cell>
          <cell r="M510">
            <v>106.51</v>
          </cell>
          <cell r="N510">
            <v>316.75</v>
          </cell>
          <cell r="O510">
            <v>571.1</v>
          </cell>
          <cell r="P510" t="str">
            <v>"открытые запросы-предложения"</v>
          </cell>
        </row>
        <row r="511">
          <cell r="E511" t="str">
            <v>Текущий ремонт других видов ОС</v>
          </cell>
          <cell r="F511" t="str">
            <v>тыс. руб.</v>
          </cell>
          <cell r="G511">
            <v>0.48</v>
          </cell>
          <cell r="H511">
            <v>1.51</v>
          </cell>
          <cell r="I511">
            <v>2.4</v>
          </cell>
          <cell r="J511">
            <v>4.3899999999999997</v>
          </cell>
          <cell r="K511">
            <v>2.84</v>
          </cell>
          <cell r="L511">
            <v>3.85</v>
          </cell>
          <cell r="M511">
            <v>8.25</v>
          </cell>
          <cell r="N511">
            <v>14.94</v>
          </cell>
          <cell r="O511">
            <v>19.329999999999998</v>
          </cell>
          <cell r="P511" t="str">
            <v>"открытые запросы-предложения"</v>
          </cell>
        </row>
        <row r="512">
          <cell r="E512" t="str">
            <v>Запасные части и материалы для а/м</v>
          </cell>
          <cell r="F512" t="str">
            <v>тыс. руб.</v>
          </cell>
          <cell r="G512">
            <v>1.91</v>
          </cell>
          <cell r="H512">
            <v>70.02</v>
          </cell>
          <cell r="I512">
            <v>22.87</v>
          </cell>
          <cell r="J512">
            <v>94.8</v>
          </cell>
          <cell r="K512">
            <v>25.35</v>
          </cell>
          <cell r="L512">
            <v>37.270000000000003</v>
          </cell>
          <cell r="M512">
            <v>59.05</v>
          </cell>
          <cell r="N512">
            <v>121.67</v>
          </cell>
          <cell r="O512">
            <v>216.47</v>
          </cell>
          <cell r="P512" t="str">
            <v>"открытые запросы-предложения"</v>
          </cell>
        </row>
        <row r="513">
          <cell r="E513" t="str">
            <v>Текущий ремонт  зданий и сооружений</v>
          </cell>
          <cell r="F513" t="str">
            <v>тыс. руб.</v>
          </cell>
          <cell r="G513">
            <v>6.62</v>
          </cell>
          <cell r="J513">
            <v>6.62</v>
          </cell>
          <cell r="K513">
            <v>10.54</v>
          </cell>
          <cell r="L513">
            <v>26.9</v>
          </cell>
          <cell r="N513">
            <v>37.44</v>
          </cell>
          <cell r="O513">
            <v>44.06</v>
          </cell>
          <cell r="P513" t="str">
            <v>"открытые запросы-предложения"</v>
          </cell>
        </row>
        <row r="514">
          <cell r="E514" t="str">
            <v>Материалы на текущий ремонт  зданий и сооружений</v>
          </cell>
          <cell r="F514" t="str">
            <v>тыс. руб.</v>
          </cell>
          <cell r="G514">
            <v>5.39</v>
          </cell>
          <cell r="H514">
            <v>11.85</v>
          </cell>
          <cell r="I514">
            <v>3.89</v>
          </cell>
          <cell r="J514">
            <v>21.13</v>
          </cell>
          <cell r="K514">
            <v>4.95</v>
          </cell>
          <cell r="M514">
            <v>1.43</v>
          </cell>
          <cell r="N514">
            <v>6.38</v>
          </cell>
          <cell r="O514">
            <v>27.51</v>
          </cell>
          <cell r="P514" t="str">
            <v>"открытые запросы-предложения"</v>
          </cell>
        </row>
        <row r="515">
          <cell r="E515" t="str">
            <v>Капитальный ремонт  зданий и сооружений</v>
          </cell>
          <cell r="F515" t="str">
            <v>тыс. руб.</v>
          </cell>
          <cell r="G515">
            <v>9.6</v>
          </cell>
          <cell r="I515">
            <v>20.56</v>
          </cell>
          <cell r="J515">
            <v>30.16</v>
          </cell>
          <cell r="K515">
            <v>15.22</v>
          </cell>
          <cell r="M515">
            <v>2.37</v>
          </cell>
          <cell r="N515">
            <v>17.59</v>
          </cell>
          <cell r="O515">
            <v>47.75</v>
          </cell>
          <cell r="P515" t="str">
            <v>"открытые запросы-предложения"</v>
          </cell>
        </row>
        <row r="516">
          <cell r="E516" t="str">
            <v>Инвентарь</v>
          </cell>
          <cell r="F516" t="str">
            <v>тыс. руб.</v>
          </cell>
          <cell r="G516">
            <v>0.1</v>
          </cell>
          <cell r="H516">
            <v>1.61</v>
          </cell>
          <cell r="I516">
            <v>3.74</v>
          </cell>
          <cell r="J516">
            <v>5.45</v>
          </cell>
          <cell r="K516">
            <v>0.15</v>
          </cell>
          <cell r="L516">
            <v>30.52</v>
          </cell>
          <cell r="N516">
            <v>30.67</v>
          </cell>
          <cell r="O516">
            <v>36.119999999999997</v>
          </cell>
          <cell r="P516" t="str">
            <v>"открытые запросы-предложения"</v>
          </cell>
        </row>
        <row r="517">
          <cell r="E517" t="str">
            <v>Информационно-вычислительные услуги</v>
          </cell>
          <cell r="F517" t="str">
            <v>тыс. руб.</v>
          </cell>
          <cell r="G517">
            <v>43.24</v>
          </cell>
          <cell r="H517">
            <v>30.94</v>
          </cell>
          <cell r="I517">
            <v>68.34</v>
          </cell>
          <cell r="J517">
            <v>142.52000000000001</v>
          </cell>
          <cell r="K517">
            <v>38.03</v>
          </cell>
          <cell r="L517">
            <v>39.380000000000003</v>
          </cell>
          <cell r="M517">
            <v>66.709999999999994</v>
          </cell>
          <cell r="N517">
            <v>144.12</v>
          </cell>
          <cell r="O517">
            <v>286.64</v>
          </cell>
          <cell r="P517" t="str">
            <v>"открытые запросы-предложения"</v>
          </cell>
        </row>
        <row r="518">
          <cell r="E518" t="str">
            <v>Использование радиочастот</v>
          </cell>
          <cell r="F518" t="str">
            <v>тыс. руб.</v>
          </cell>
          <cell r="G518">
            <v>4.6500000000000004</v>
          </cell>
          <cell r="H518">
            <v>4.6399999999999997</v>
          </cell>
          <cell r="I518">
            <v>4.6399999999999997</v>
          </cell>
          <cell r="J518">
            <v>13.93</v>
          </cell>
          <cell r="K518">
            <v>4.63</v>
          </cell>
          <cell r="L518">
            <v>4.62</v>
          </cell>
          <cell r="M518">
            <v>4.62</v>
          </cell>
          <cell r="N518">
            <v>13.87</v>
          </cell>
          <cell r="O518">
            <v>27.8</v>
          </cell>
          <cell r="P518" t="str">
            <v>"открытые запросы-предложения"</v>
          </cell>
        </row>
        <row r="519">
          <cell r="E519" t="str">
            <v>Канализирование сточных вод</v>
          </cell>
          <cell r="F519" t="str">
            <v>тыс. руб.</v>
          </cell>
          <cell r="G519">
            <v>1.1100000000000001</v>
          </cell>
          <cell r="H519">
            <v>1.1599999999999999</v>
          </cell>
          <cell r="I519">
            <v>1.38</v>
          </cell>
          <cell r="J519">
            <v>3.65</v>
          </cell>
          <cell r="K519">
            <v>1.55</v>
          </cell>
          <cell r="L519">
            <v>1.62</v>
          </cell>
          <cell r="M519">
            <v>1.42</v>
          </cell>
          <cell r="N519">
            <v>4.59</v>
          </cell>
          <cell r="O519">
            <v>8.24</v>
          </cell>
          <cell r="P519" t="str">
            <v>"открытые запросы-предложения"</v>
          </cell>
        </row>
        <row r="520">
          <cell r="E520" t="str">
            <v>Комиссионные сборы по посредническим договорам</v>
          </cell>
          <cell r="F520" t="str">
            <v>тыс. руб.</v>
          </cell>
          <cell r="G520">
            <v>0.24</v>
          </cell>
          <cell r="H520">
            <v>0.23</v>
          </cell>
          <cell r="I520">
            <v>4.9800000000000004</v>
          </cell>
          <cell r="J520">
            <v>5.45</v>
          </cell>
          <cell r="K520">
            <v>5.45</v>
          </cell>
          <cell r="L520">
            <v>3.91</v>
          </cell>
          <cell r="M520">
            <v>18.03</v>
          </cell>
          <cell r="N520">
            <v>27.39</v>
          </cell>
          <cell r="O520">
            <v>32.840000000000003</v>
          </cell>
          <cell r="P520" t="str">
            <v>"открытые запросы-предложения"</v>
          </cell>
        </row>
        <row r="521">
          <cell r="E521" t="str">
            <v>Комплектующие к оргтехнике</v>
          </cell>
          <cell r="F521" t="str">
            <v>тыс. руб.</v>
          </cell>
          <cell r="G521">
            <v>10.51</v>
          </cell>
          <cell r="H521">
            <v>22.72</v>
          </cell>
          <cell r="I521">
            <v>81.34</v>
          </cell>
          <cell r="J521">
            <v>114.57</v>
          </cell>
          <cell r="K521">
            <v>15.76</v>
          </cell>
          <cell r="L521">
            <v>107.74</v>
          </cell>
          <cell r="M521">
            <v>17.559999999999999</v>
          </cell>
          <cell r="N521">
            <v>141.06</v>
          </cell>
          <cell r="O521">
            <v>255.63</v>
          </cell>
          <cell r="P521" t="str">
            <v>"открытые запросы-предложения"</v>
          </cell>
        </row>
        <row r="522">
          <cell r="E522" t="str">
            <v>Консультационные услуги</v>
          </cell>
          <cell r="F522" t="str">
            <v>тыс. руб.</v>
          </cell>
          <cell r="G522">
            <v>5.87</v>
          </cell>
          <cell r="H522">
            <v>5.41</v>
          </cell>
          <cell r="I522">
            <v>13.7</v>
          </cell>
          <cell r="J522">
            <v>24.98</v>
          </cell>
          <cell r="K522">
            <v>26.61</v>
          </cell>
          <cell r="L522">
            <v>17.84</v>
          </cell>
          <cell r="M522">
            <v>-1.5</v>
          </cell>
          <cell r="N522">
            <v>42.95</v>
          </cell>
          <cell r="O522">
            <v>67.930000000000007</v>
          </cell>
          <cell r="P522" t="str">
            <v>"открытые запросы-предложения"</v>
          </cell>
        </row>
        <row r="523">
          <cell r="E523" t="str">
            <v>Материалы на содержание зданий и на хоз.нужды</v>
          </cell>
          <cell r="F523" t="str">
            <v>тыс. руб.</v>
          </cell>
          <cell r="G523">
            <v>4.95</v>
          </cell>
          <cell r="H523">
            <v>15.25</v>
          </cell>
          <cell r="I523">
            <v>10.77</v>
          </cell>
          <cell r="J523">
            <v>30.97</v>
          </cell>
          <cell r="K523">
            <v>42.07</v>
          </cell>
          <cell r="L523">
            <v>16.09</v>
          </cell>
          <cell r="M523">
            <v>15.05</v>
          </cell>
          <cell r="N523">
            <v>73.209999999999994</v>
          </cell>
          <cell r="O523">
            <v>104.18</v>
          </cell>
          <cell r="P523" t="str">
            <v>"открытые запросы-предложения"</v>
          </cell>
        </row>
        <row r="524">
          <cell r="E524" t="str">
            <v>Медицинское страхование</v>
          </cell>
          <cell r="F524" t="str">
            <v>тыс. руб.</v>
          </cell>
          <cell r="G524">
            <v>24.97</v>
          </cell>
          <cell r="H524">
            <v>23.4</v>
          </cell>
          <cell r="I524">
            <v>23.93</v>
          </cell>
          <cell r="J524">
            <v>72.3</v>
          </cell>
          <cell r="K524">
            <v>26.88</v>
          </cell>
          <cell r="L524">
            <v>27.25</v>
          </cell>
          <cell r="M524">
            <v>24.36</v>
          </cell>
          <cell r="N524">
            <v>78.489999999999995</v>
          </cell>
          <cell r="O524">
            <v>150.79</v>
          </cell>
          <cell r="P524" t="str">
            <v>"открытые запросы-предложения"</v>
          </cell>
        </row>
        <row r="525">
          <cell r="E525" t="str">
            <v>Электроэнергия  на бытовые нужды</v>
          </cell>
          <cell r="F525" t="str">
            <v>тыс. руб.</v>
          </cell>
          <cell r="G525">
            <v>34.18</v>
          </cell>
          <cell r="H525">
            <v>36.99</v>
          </cell>
          <cell r="I525">
            <v>29.87</v>
          </cell>
          <cell r="J525">
            <v>101.04</v>
          </cell>
          <cell r="K525">
            <v>26.62</v>
          </cell>
          <cell r="L525">
            <v>19.63</v>
          </cell>
          <cell r="M525">
            <v>23.66</v>
          </cell>
          <cell r="N525">
            <v>69.91</v>
          </cell>
          <cell r="O525">
            <v>170.95</v>
          </cell>
          <cell r="P525" t="str">
            <v>"прямые закупки"</v>
          </cell>
        </row>
        <row r="526">
          <cell r="E526" t="str">
            <v>Электроэнергия  на ЭХЗ</v>
          </cell>
          <cell r="F526" t="str">
            <v>тыс. руб.</v>
          </cell>
          <cell r="G526">
            <v>2.38</v>
          </cell>
          <cell r="H526">
            <v>2.98</v>
          </cell>
          <cell r="I526">
            <v>2.0099999999999998</v>
          </cell>
          <cell r="J526">
            <v>7.37</v>
          </cell>
          <cell r="K526">
            <v>5.96</v>
          </cell>
          <cell r="L526">
            <v>4.7</v>
          </cell>
          <cell r="M526">
            <v>4.0999999999999996</v>
          </cell>
          <cell r="N526">
            <v>14.76</v>
          </cell>
          <cell r="O526">
            <v>22.13</v>
          </cell>
          <cell r="P526" t="str">
            <v>"прямые закупки"</v>
          </cell>
        </row>
        <row r="527">
          <cell r="E527" t="str">
            <v>Страхование автомобилей по ОСАГО</v>
          </cell>
          <cell r="F527" t="str">
            <v>тыс. руб.</v>
          </cell>
          <cell r="G527">
            <v>9.6199999999999992</v>
          </cell>
          <cell r="H527">
            <v>7.58</v>
          </cell>
          <cell r="I527">
            <v>8.17</v>
          </cell>
          <cell r="J527">
            <v>25.37</v>
          </cell>
          <cell r="K527">
            <v>8.1300000000000008</v>
          </cell>
          <cell r="L527">
            <v>8.84</v>
          </cell>
          <cell r="M527">
            <v>8.8000000000000007</v>
          </cell>
          <cell r="N527">
            <v>25.77</v>
          </cell>
          <cell r="O527">
            <v>51.14</v>
          </cell>
          <cell r="P527" t="str">
            <v>"открытые запросы-предложения"</v>
          </cell>
        </row>
        <row r="528">
          <cell r="E528" t="str">
            <v>Охрана труда</v>
          </cell>
          <cell r="F528" t="str">
            <v>тыс. руб.</v>
          </cell>
          <cell r="G528">
            <v>1.27</v>
          </cell>
          <cell r="H528">
            <v>1.9</v>
          </cell>
          <cell r="I528">
            <v>2.2000000000000002</v>
          </cell>
          <cell r="J528">
            <v>5.37</v>
          </cell>
          <cell r="K528">
            <v>6.16</v>
          </cell>
          <cell r="L528">
            <v>7.28</v>
          </cell>
          <cell r="M528">
            <v>6.47</v>
          </cell>
          <cell r="N528">
            <v>19.91</v>
          </cell>
          <cell r="O528">
            <v>25.28</v>
          </cell>
          <cell r="P528" t="str">
            <v>"прямые закупки"</v>
          </cell>
        </row>
        <row r="529">
          <cell r="E529" t="str">
            <v>Подготовка кадров</v>
          </cell>
          <cell r="F529" t="str">
            <v>тыс. руб.</v>
          </cell>
          <cell r="G529">
            <v>2.06</v>
          </cell>
          <cell r="H529">
            <v>24.72</v>
          </cell>
          <cell r="I529">
            <v>5.47</v>
          </cell>
          <cell r="J529">
            <v>32.25</v>
          </cell>
          <cell r="K529">
            <v>418.73</v>
          </cell>
          <cell r="L529">
            <v>4.25</v>
          </cell>
          <cell r="M529">
            <v>1.23</v>
          </cell>
          <cell r="N529">
            <v>424.21</v>
          </cell>
          <cell r="O529">
            <v>456.46</v>
          </cell>
          <cell r="P529" t="str">
            <v>"прямые закупки"</v>
          </cell>
        </row>
        <row r="530">
          <cell r="E530" t="str">
            <v>Программные продукты</v>
          </cell>
          <cell r="F530" t="str">
            <v>тыс. руб.</v>
          </cell>
          <cell r="G530">
            <v>32.229999999999997</v>
          </cell>
          <cell r="H530">
            <v>34.08</v>
          </cell>
          <cell r="I530">
            <v>35.08</v>
          </cell>
          <cell r="J530">
            <v>101.39</v>
          </cell>
          <cell r="K530">
            <v>35.799999999999997</v>
          </cell>
          <cell r="L530">
            <v>28.43</v>
          </cell>
          <cell r="M530">
            <v>30.54</v>
          </cell>
          <cell r="N530">
            <v>94.77</v>
          </cell>
          <cell r="O530">
            <v>196.16</v>
          </cell>
          <cell r="P530" t="str">
            <v>"открытые запросы-предложения"</v>
          </cell>
        </row>
        <row r="531">
          <cell r="E531" t="str">
            <v>Прочая аренда</v>
          </cell>
          <cell r="F531" t="str">
            <v>тыс. руб.</v>
          </cell>
          <cell r="G531">
            <v>30.09</v>
          </cell>
          <cell r="H531">
            <v>31.61</v>
          </cell>
          <cell r="I531">
            <v>30.48</v>
          </cell>
          <cell r="J531">
            <v>92.18</v>
          </cell>
          <cell r="K531">
            <v>33.1</v>
          </cell>
          <cell r="L531">
            <v>32.1</v>
          </cell>
          <cell r="M531">
            <v>24.94</v>
          </cell>
          <cell r="N531">
            <v>90.14</v>
          </cell>
          <cell r="O531">
            <v>182.32</v>
          </cell>
          <cell r="P531" t="str">
            <v>"открытые запросы-предложения"</v>
          </cell>
        </row>
        <row r="532">
          <cell r="E532" t="str">
            <v>Прочие</v>
          </cell>
          <cell r="F532" t="str">
            <v>тыс. руб.</v>
          </cell>
          <cell r="G532">
            <v>2.68</v>
          </cell>
          <cell r="I532">
            <v>0.4</v>
          </cell>
          <cell r="J532">
            <v>3.08</v>
          </cell>
          <cell r="K532">
            <v>2.19</v>
          </cell>
          <cell r="L532">
            <v>15.13</v>
          </cell>
          <cell r="M532">
            <v>2.73</v>
          </cell>
          <cell r="N532">
            <v>20.05</v>
          </cell>
          <cell r="O532">
            <v>23.13</v>
          </cell>
          <cell r="P532" t="str">
            <v>"открытые запросы-предложения"</v>
          </cell>
        </row>
        <row r="533">
          <cell r="E533" t="str">
            <v>Спецодежда</v>
          </cell>
          <cell r="F533" t="str">
            <v>тыс. руб.</v>
          </cell>
          <cell r="G533">
            <v>65.989999999999995</v>
          </cell>
          <cell r="H533">
            <v>48.27</v>
          </cell>
          <cell r="I533">
            <v>46.85</v>
          </cell>
          <cell r="J533">
            <v>161.11000000000001</v>
          </cell>
          <cell r="K533">
            <v>47.34</v>
          </cell>
          <cell r="L533">
            <v>43.76</v>
          </cell>
          <cell r="M533">
            <v>42.43</v>
          </cell>
          <cell r="N533">
            <v>133.53</v>
          </cell>
          <cell r="O533">
            <v>294.64</v>
          </cell>
          <cell r="P533" t="str">
            <v>"открытые запросы-предложения"</v>
          </cell>
        </row>
        <row r="534">
          <cell r="E534" t="str">
            <v>Списание ОС стоимостью до 40000 руб.</v>
          </cell>
          <cell r="F534" t="str">
            <v>тыс. руб.</v>
          </cell>
          <cell r="G534">
            <v>3.5</v>
          </cell>
          <cell r="I534">
            <v>17.93</v>
          </cell>
          <cell r="J534">
            <v>21.43</v>
          </cell>
          <cell r="K534">
            <v>5.45</v>
          </cell>
          <cell r="L534">
            <v>26.67</v>
          </cell>
          <cell r="M534">
            <v>8.8800000000000008</v>
          </cell>
          <cell r="N534">
            <v>41</v>
          </cell>
          <cell r="O534">
            <v>62.43</v>
          </cell>
          <cell r="P534" t="str">
            <v>"открытые запросы-предложения"</v>
          </cell>
        </row>
        <row r="535">
          <cell r="E535" t="str">
            <v>Страхование гражданской ответственности организации</v>
          </cell>
          <cell r="F535" t="str">
            <v>тыс. руб.</v>
          </cell>
          <cell r="G535">
            <v>7</v>
          </cell>
          <cell r="H535">
            <v>6.56</v>
          </cell>
          <cell r="I535">
            <v>7</v>
          </cell>
          <cell r="J535">
            <v>20.56</v>
          </cell>
          <cell r="K535">
            <v>6.85</v>
          </cell>
          <cell r="L535">
            <v>7.09</v>
          </cell>
          <cell r="M535">
            <v>6.79</v>
          </cell>
          <cell r="N535">
            <v>20.73</v>
          </cell>
          <cell r="O535">
            <v>41.29</v>
          </cell>
          <cell r="P535" t="str">
            <v>"открытые запросы-предложения"</v>
          </cell>
        </row>
        <row r="536">
          <cell r="E536" t="str">
            <v>Страхование имущества</v>
          </cell>
          <cell r="F536" t="str">
            <v>тыс. руб.</v>
          </cell>
          <cell r="G536">
            <v>6.26</v>
          </cell>
          <cell r="H536">
            <v>5.86</v>
          </cell>
          <cell r="I536">
            <v>6.17</v>
          </cell>
          <cell r="J536">
            <v>18.29</v>
          </cell>
          <cell r="K536">
            <v>6.29</v>
          </cell>
          <cell r="L536">
            <v>6.4</v>
          </cell>
          <cell r="M536">
            <v>6.12</v>
          </cell>
          <cell r="N536">
            <v>18.809999999999999</v>
          </cell>
          <cell r="O536">
            <v>37.1</v>
          </cell>
          <cell r="P536" t="str">
            <v>"открытые запросы-предложения"</v>
          </cell>
        </row>
        <row r="537">
          <cell r="E537" t="str">
            <v>Теплоэнергия</v>
          </cell>
          <cell r="F537" t="str">
            <v>тыс. руб.</v>
          </cell>
          <cell r="G537">
            <v>75.33</v>
          </cell>
          <cell r="H537">
            <v>67.44</v>
          </cell>
          <cell r="I537">
            <v>46.18</v>
          </cell>
          <cell r="J537">
            <v>188.95</v>
          </cell>
          <cell r="K537">
            <v>35.03</v>
          </cell>
          <cell r="L537">
            <v>13.15</v>
          </cell>
          <cell r="M537">
            <v>0.17</v>
          </cell>
          <cell r="N537">
            <v>48.35</v>
          </cell>
          <cell r="O537">
            <v>237.3</v>
          </cell>
          <cell r="P537" t="str">
            <v>"прямые закупки"</v>
          </cell>
        </row>
        <row r="538">
          <cell r="E538" t="str">
            <v>Технологические потери газа</v>
          </cell>
          <cell r="F538" t="str">
            <v>тыс. руб.</v>
          </cell>
          <cell r="G538">
            <v>46.95</v>
          </cell>
          <cell r="H538">
            <v>46.63</v>
          </cell>
          <cell r="I538">
            <v>46.96</v>
          </cell>
          <cell r="J538">
            <v>140.54</v>
          </cell>
          <cell r="K538">
            <v>46.9</v>
          </cell>
          <cell r="L538">
            <v>47.13</v>
          </cell>
          <cell r="M538">
            <v>47.09</v>
          </cell>
          <cell r="N538">
            <v>141.12</v>
          </cell>
          <cell r="O538">
            <v>281.66000000000003</v>
          </cell>
          <cell r="P538" t="str">
            <v>"прямые закупки"</v>
          </cell>
        </row>
        <row r="539">
          <cell r="E539" t="str">
            <v>Транспортные расходы</v>
          </cell>
          <cell r="F539" t="str">
            <v>тыс. руб.</v>
          </cell>
          <cell r="G539">
            <v>0.86</v>
          </cell>
          <cell r="H539">
            <v>5.52</v>
          </cell>
          <cell r="I539">
            <v>4.51</v>
          </cell>
          <cell r="J539">
            <v>10.89</v>
          </cell>
          <cell r="K539">
            <v>3.89</v>
          </cell>
          <cell r="M539">
            <v>4.32</v>
          </cell>
          <cell r="N539">
            <v>8.2100000000000009</v>
          </cell>
          <cell r="O539">
            <v>19.100000000000001</v>
          </cell>
          <cell r="P539" t="str">
            <v>"открытые запросы-предложения"</v>
          </cell>
        </row>
        <row r="540">
          <cell r="E540" t="str">
            <v>Услуги в области ГО и защиты от ЧС</v>
          </cell>
          <cell r="F540" t="str">
            <v>тыс. руб.</v>
          </cell>
          <cell r="G540">
            <v>21.19</v>
          </cell>
          <cell r="H540">
            <v>12.64</v>
          </cell>
          <cell r="I540">
            <v>12.64</v>
          </cell>
          <cell r="J540">
            <v>46.47</v>
          </cell>
          <cell r="K540">
            <v>32.31</v>
          </cell>
          <cell r="L540">
            <v>12.62</v>
          </cell>
          <cell r="M540">
            <v>12.65</v>
          </cell>
          <cell r="N540">
            <v>57.58</v>
          </cell>
          <cell r="O540">
            <v>104.05</v>
          </cell>
          <cell r="P540" t="str">
            <v>"открытые запросы-предложения"</v>
          </cell>
        </row>
        <row r="541">
          <cell r="E541" t="str">
            <v>Услуги городской телефонной связи</v>
          </cell>
          <cell r="F541" t="str">
            <v>тыс. руб.</v>
          </cell>
          <cell r="G541">
            <v>8.09</v>
          </cell>
          <cell r="H541">
            <v>8.19</v>
          </cell>
          <cell r="I541">
            <v>7.97</v>
          </cell>
          <cell r="J541">
            <v>24.25</v>
          </cell>
          <cell r="K541">
            <v>8.5500000000000007</v>
          </cell>
          <cell r="L541">
            <v>8.19</v>
          </cell>
          <cell r="M541">
            <v>7.85</v>
          </cell>
          <cell r="N541">
            <v>24.59</v>
          </cell>
          <cell r="O541">
            <v>48.84</v>
          </cell>
          <cell r="P541" t="str">
            <v>"открытые запросы-предложения"</v>
          </cell>
        </row>
        <row r="542">
          <cell r="E542" t="str">
            <v>Услуги интернет</v>
          </cell>
          <cell r="F542" t="str">
            <v>тыс. руб.</v>
          </cell>
          <cell r="G542">
            <v>11.32</v>
          </cell>
          <cell r="H542">
            <v>11.35</v>
          </cell>
          <cell r="I542">
            <v>11.17</v>
          </cell>
          <cell r="J542">
            <v>33.840000000000003</v>
          </cell>
          <cell r="K542">
            <v>11.72</v>
          </cell>
          <cell r="L542">
            <v>11.69</v>
          </cell>
          <cell r="M542">
            <v>11.16</v>
          </cell>
          <cell r="N542">
            <v>34.57</v>
          </cell>
          <cell r="O542">
            <v>68.41</v>
          </cell>
          <cell r="P542" t="str">
            <v>"открытые запросы-предложения"</v>
          </cell>
        </row>
        <row r="543">
          <cell r="E543" t="str">
            <v>Услуги медицинских учреждений</v>
          </cell>
          <cell r="F543" t="str">
            <v>тыс. руб.</v>
          </cell>
          <cell r="G543">
            <v>3.22</v>
          </cell>
          <cell r="H543">
            <v>4.3099999999999996</v>
          </cell>
          <cell r="I543">
            <v>4.1100000000000003</v>
          </cell>
          <cell r="J543">
            <v>11.64</v>
          </cell>
          <cell r="K543">
            <v>8.66</v>
          </cell>
          <cell r="L543">
            <v>3.99</v>
          </cell>
          <cell r="M543">
            <v>15.24</v>
          </cell>
          <cell r="N543">
            <v>27.89</v>
          </cell>
          <cell r="O543">
            <v>39.53</v>
          </cell>
          <cell r="P543" t="str">
            <v>"открытые запросы-предложения"</v>
          </cell>
        </row>
        <row r="544">
          <cell r="E544" t="str">
            <v>Услуги междугородней и международной телефонной связи</v>
          </cell>
          <cell r="F544" t="str">
            <v>тыс. руб.</v>
          </cell>
          <cell r="G544">
            <v>1.98</v>
          </cell>
          <cell r="H544">
            <v>2.4500000000000002</v>
          </cell>
          <cell r="I544">
            <v>2.2599999999999998</v>
          </cell>
          <cell r="J544">
            <v>6.69</v>
          </cell>
          <cell r="K544">
            <v>2.72</v>
          </cell>
          <cell r="L544">
            <v>2.13</v>
          </cell>
          <cell r="M544">
            <v>2.04</v>
          </cell>
          <cell r="N544">
            <v>6.89</v>
          </cell>
          <cell r="O544">
            <v>13.58</v>
          </cell>
          <cell r="P544" t="str">
            <v>"открытые запросы-предложения"</v>
          </cell>
        </row>
        <row r="545">
          <cell r="E545" t="str">
            <v>Услуги на пожарную безопасность</v>
          </cell>
          <cell r="F545" t="str">
            <v>тыс. руб.</v>
          </cell>
          <cell r="G545">
            <v>3.13</v>
          </cell>
          <cell r="H545">
            <v>2.2000000000000002</v>
          </cell>
          <cell r="I545">
            <v>1.63</v>
          </cell>
          <cell r="J545">
            <v>6.96</v>
          </cell>
          <cell r="K545">
            <v>3.34</v>
          </cell>
          <cell r="L545">
            <v>1.73</v>
          </cell>
          <cell r="M545">
            <v>23.06</v>
          </cell>
          <cell r="N545">
            <v>28.13</v>
          </cell>
          <cell r="O545">
            <v>35.090000000000003</v>
          </cell>
          <cell r="P545" t="str">
            <v>"открытые запросы-предложения"</v>
          </cell>
        </row>
        <row r="546">
          <cell r="E546" t="str">
            <v>Услуги охраны</v>
          </cell>
          <cell r="F546" t="str">
            <v>тыс. руб.</v>
          </cell>
          <cell r="G546">
            <v>65.67</v>
          </cell>
          <cell r="H546">
            <v>65.540000000000006</v>
          </cell>
          <cell r="I546">
            <v>60.67</v>
          </cell>
          <cell r="J546">
            <v>191.88</v>
          </cell>
          <cell r="K546">
            <v>51.21</v>
          </cell>
          <cell r="L546">
            <v>80.95</v>
          </cell>
          <cell r="M546">
            <v>60.76</v>
          </cell>
          <cell r="N546">
            <v>192.92</v>
          </cell>
          <cell r="O546">
            <v>384.8</v>
          </cell>
          <cell r="P546" t="str">
            <v>"открытые запросы-предложения"</v>
          </cell>
        </row>
        <row r="547">
          <cell r="E547" t="str">
            <v>Услуги по мониторингу транспорта</v>
          </cell>
          <cell r="F547" t="str">
            <v>тыс. руб.</v>
          </cell>
          <cell r="G547">
            <v>1.65</v>
          </cell>
          <cell r="H547">
            <v>1.69</v>
          </cell>
          <cell r="I547">
            <v>1.76</v>
          </cell>
          <cell r="J547">
            <v>5.0999999999999996</v>
          </cell>
          <cell r="K547">
            <v>1.8</v>
          </cell>
          <cell r="L547">
            <v>2.09</v>
          </cell>
          <cell r="M547">
            <v>2.96</v>
          </cell>
          <cell r="N547">
            <v>6.85</v>
          </cell>
          <cell r="O547">
            <v>11.95</v>
          </cell>
          <cell r="P547" t="str">
            <v>"открытые запросы-предложения"</v>
          </cell>
        </row>
        <row r="548">
          <cell r="E548" t="str">
            <v>Услуги по содержанию зданий</v>
          </cell>
          <cell r="F548" t="str">
            <v>тыс. руб.</v>
          </cell>
          <cell r="G548">
            <v>76.61</v>
          </cell>
          <cell r="H548">
            <v>81.73</v>
          </cell>
          <cell r="I548">
            <v>82.77</v>
          </cell>
          <cell r="J548">
            <v>241.11</v>
          </cell>
          <cell r="K548">
            <v>82.11</v>
          </cell>
          <cell r="L548">
            <v>82.87</v>
          </cell>
          <cell r="M548">
            <v>81.88</v>
          </cell>
          <cell r="N548">
            <v>246.86</v>
          </cell>
          <cell r="O548">
            <v>487.97</v>
          </cell>
          <cell r="P548" t="str">
            <v>"открытые запросы-предложения"</v>
          </cell>
        </row>
        <row r="549">
          <cell r="E549" t="str">
            <v>Услуги сотовой связи</v>
          </cell>
          <cell r="F549" t="str">
            <v>тыс. руб.</v>
          </cell>
          <cell r="G549">
            <v>5.26</v>
          </cell>
          <cell r="H549">
            <v>6.92</v>
          </cell>
          <cell r="I549">
            <v>6.64</v>
          </cell>
          <cell r="J549">
            <v>18.82</v>
          </cell>
          <cell r="K549">
            <v>6.13</v>
          </cell>
          <cell r="L549">
            <v>6.48</v>
          </cell>
          <cell r="M549">
            <v>6</v>
          </cell>
          <cell r="N549">
            <v>18.61</v>
          </cell>
          <cell r="O549">
            <v>37.43</v>
          </cell>
          <cell r="P549" t="str">
            <v>"открытые запросы-предложения"</v>
          </cell>
        </row>
        <row r="550">
          <cell r="E550" t="str">
            <v>Услуги сторонних организаций по охране окружающей среды</v>
          </cell>
          <cell r="F550" t="str">
            <v>тыс. руб.</v>
          </cell>
          <cell r="G550">
            <v>1.29</v>
          </cell>
          <cell r="J550">
            <v>1.29</v>
          </cell>
          <cell r="L550">
            <v>1.84</v>
          </cell>
          <cell r="M550">
            <v>0.56999999999999995</v>
          </cell>
          <cell r="N550">
            <v>2.41</v>
          </cell>
          <cell r="O550">
            <v>3.7</v>
          </cell>
          <cell r="P550" t="str">
            <v>"открытые запросы-предложения"</v>
          </cell>
        </row>
        <row r="551">
          <cell r="E551" t="str">
            <v>Техническое обслуживание  электрооборудование, оргтехника</v>
          </cell>
          <cell r="F551" t="str">
            <v>тыс. руб.</v>
          </cell>
          <cell r="G551">
            <v>6.01</v>
          </cell>
          <cell r="H551">
            <v>9.86</v>
          </cell>
          <cell r="I551">
            <v>8.7799999999999994</v>
          </cell>
          <cell r="J551">
            <v>24.65</v>
          </cell>
          <cell r="K551">
            <v>24.56</v>
          </cell>
          <cell r="L551">
            <v>52.89</v>
          </cell>
          <cell r="M551">
            <v>21.97</v>
          </cell>
          <cell r="N551">
            <v>99.42</v>
          </cell>
          <cell r="O551">
            <v>124.07</v>
          </cell>
          <cell r="P551" t="str">
            <v>"открытые запросы-предложения"</v>
          </cell>
        </row>
        <row r="552">
          <cell r="E552" t="str">
            <v>Юридические, нотариальные услуги</v>
          </cell>
          <cell r="F552" t="str">
            <v>тыс. руб.</v>
          </cell>
          <cell r="G552">
            <v>0.24</v>
          </cell>
          <cell r="H552">
            <v>0.08</v>
          </cell>
          <cell r="I552">
            <v>7.0000000000000007E-2</v>
          </cell>
          <cell r="J552">
            <v>0.39</v>
          </cell>
          <cell r="K552">
            <v>0.03</v>
          </cell>
          <cell r="L552">
            <v>1.75</v>
          </cell>
          <cell r="M552">
            <v>0.93</v>
          </cell>
          <cell r="N552">
            <v>2.71</v>
          </cell>
          <cell r="O552">
            <v>3.1</v>
          </cell>
          <cell r="P552" t="str">
            <v>"открытые запросы-предложения"</v>
          </cell>
        </row>
        <row r="553">
          <cell r="E553" t="str">
            <v>Капитальный ремонт  машин и оборудования</v>
          </cell>
          <cell r="F553" t="str">
            <v>тыс. руб.</v>
          </cell>
          <cell r="H553">
            <v>27.17</v>
          </cell>
          <cell r="I553">
            <v>14.3</v>
          </cell>
          <cell r="J553">
            <v>41.47</v>
          </cell>
          <cell r="O553">
            <v>41.47</v>
          </cell>
          <cell r="P553" t="str">
            <v>"открытые запросы-предложения"</v>
          </cell>
        </row>
        <row r="554">
          <cell r="E554" t="str">
            <v>Аудиторские услуги</v>
          </cell>
          <cell r="F554" t="str">
            <v>тыс. руб.</v>
          </cell>
          <cell r="I554">
            <v>59.09</v>
          </cell>
          <cell r="J554">
            <v>59.09</v>
          </cell>
          <cell r="O554">
            <v>59.09</v>
          </cell>
          <cell r="P554" t="str">
            <v>"открытые запросы-предложения"</v>
          </cell>
        </row>
        <row r="555">
          <cell r="E555" t="str">
            <v>Материалы на текущий ремонт  газопроводов</v>
          </cell>
          <cell r="F555" t="str">
            <v>тыс. руб.</v>
          </cell>
          <cell r="I555">
            <v>4.82</v>
          </cell>
          <cell r="J555">
            <v>4.82</v>
          </cell>
          <cell r="K555">
            <v>4.8600000000000003</v>
          </cell>
          <cell r="L555">
            <v>3.88</v>
          </cell>
          <cell r="M555">
            <v>14.07</v>
          </cell>
          <cell r="N555">
            <v>22.81</v>
          </cell>
          <cell r="O555">
            <v>27.63</v>
          </cell>
          <cell r="P555" t="str">
            <v>"открытые запросы-предложения"</v>
          </cell>
        </row>
        <row r="556">
          <cell r="E556" t="str">
            <v>Материалы на капитальный ремонт  зданий и сооружений</v>
          </cell>
          <cell r="F556" t="str">
            <v>тыс. руб.</v>
          </cell>
          <cell r="I556">
            <v>1.75</v>
          </cell>
          <cell r="J556">
            <v>1.75</v>
          </cell>
          <cell r="K556">
            <v>8.69</v>
          </cell>
          <cell r="N556">
            <v>8.69</v>
          </cell>
          <cell r="O556">
            <v>10.44</v>
          </cell>
          <cell r="P556" t="str">
            <v>"открытые запросы-предложения"</v>
          </cell>
        </row>
        <row r="557">
          <cell r="E557" t="str">
            <v>Материалы на планово-предупредительные работы</v>
          </cell>
          <cell r="F557" t="str">
            <v>тыс. руб.</v>
          </cell>
          <cell r="I557">
            <v>7.29</v>
          </cell>
          <cell r="J557">
            <v>7.29</v>
          </cell>
          <cell r="O557">
            <v>7.29</v>
          </cell>
          <cell r="P557" t="str">
            <v>"открытые запросы-предложения"</v>
          </cell>
        </row>
        <row r="558">
          <cell r="E558" t="str">
            <v>Услуги на промышленную безопасность</v>
          </cell>
          <cell r="F558" t="str">
            <v>тыс. руб.</v>
          </cell>
          <cell r="I558">
            <v>0.01</v>
          </cell>
          <cell r="J558">
            <v>0.01</v>
          </cell>
          <cell r="O558">
            <v>0.01</v>
          </cell>
          <cell r="P558" t="str">
            <v>"открытые запросы-предложения"</v>
          </cell>
        </row>
        <row r="559">
          <cell r="E559" t="str">
            <v>Услуги по поверке контрольно-измерительных приборов</v>
          </cell>
          <cell r="F559" t="str">
            <v>тыс. руб.</v>
          </cell>
          <cell r="I559">
            <v>9.4499999999999993</v>
          </cell>
          <cell r="J559">
            <v>9.4499999999999993</v>
          </cell>
          <cell r="K559">
            <v>0.11</v>
          </cell>
          <cell r="M559">
            <v>1.45</v>
          </cell>
          <cell r="N559">
            <v>1.56</v>
          </cell>
          <cell r="O559">
            <v>11.01</v>
          </cell>
          <cell r="P559" t="str">
            <v>"открытые запросы-предложения"</v>
          </cell>
        </row>
        <row r="560">
          <cell r="E560" t="str">
            <v>Газ на технологические нужды</v>
          </cell>
          <cell r="F560" t="str">
            <v>тыс. руб.</v>
          </cell>
          <cell r="K560">
            <v>0.9</v>
          </cell>
          <cell r="N560">
            <v>0.9</v>
          </cell>
          <cell r="O560">
            <v>0.9</v>
          </cell>
          <cell r="P560" t="str">
            <v>"открытые запросы-предложения"</v>
          </cell>
        </row>
        <row r="561">
          <cell r="F561" t="str">
            <v>Итого:</v>
          </cell>
          <cell r="G561">
            <v>2287.41</v>
          </cell>
          <cell r="H561">
            <v>2326.8200000000002</v>
          </cell>
          <cell r="I561">
            <v>2463.92</v>
          </cell>
          <cell r="J561">
            <v>7078.15</v>
          </cell>
          <cell r="K561">
            <v>2811.14</v>
          </cell>
          <cell r="L561">
            <v>2512.69</v>
          </cell>
          <cell r="M561">
            <v>2359.2800000000002</v>
          </cell>
          <cell r="N561">
            <v>7683.11</v>
          </cell>
          <cell r="O561">
            <v>14761.26</v>
          </cell>
        </row>
        <row r="563">
          <cell r="E563" t="str">
            <v>Техническое обслуживание  автотранспорта</v>
          </cell>
          <cell r="F563" t="str">
            <v>тыс. руб.</v>
          </cell>
          <cell r="G563">
            <v>18.75</v>
          </cell>
          <cell r="H563">
            <v>58.55</v>
          </cell>
          <cell r="I563">
            <v>96.92</v>
          </cell>
          <cell r="J563">
            <v>174.22</v>
          </cell>
          <cell r="K563">
            <v>67.67</v>
          </cell>
          <cell r="L563">
            <v>152.24</v>
          </cell>
          <cell r="M563">
            <v>11.49</v>
          </cell>
          <cell r="N563">
            <v>231.4</v>
          </cell>
          <cell r="O563">
            <v>405.62</v>
          </cell>
          <cell r="P563" t="str">
            <v>"открытые запросы-предложения"</v>
          </cell>
        </row>
        <row r="564">
          <cell r="E564" t="str">
            <v>Страхование автомобилей по КАСКО</v>
          </cell>
          <cell r="F564" t="str">
            <v>тыс. руб.</v>
          </cell>
          <cell r="G564">
            <v>8.86</v>
          </cell>
          <cell r="H564">
            <v>7.73</v>
          </cell>
          <cell r="I564">
            <v>8.2200000000000006</v>
          </cell>
          <cell r="J564">
            <v>24.81</v>
          </cell>
          <cell r="K564">
            <v>7.13</v>
          </cell>
          <cell r="L564">
            <v>6.21</v>
          </cell>
          <cell r="M564">
            <v>4.7300000000000004</v>
          </cell>
          <cell r="N564">
            <v>18.07</v>
          </cell>
          <cell r="O564">
            <v>42.88</v>
          </cell>
          <cell r="P564" t="str">
            <v>"открытые запросы-предложения"</v>
          </cell>
        </row>
        <row r="565">
          <cell r="E565" t="str">
            <v>Аренда газопроводов ООО "Газпром газораспределение"</v>
          </cell>
          <cell r="F565" t="str">
            <v>тыс. руб.</v>
          </cell>
          <cell r="G565">
            <v>1169.76</v>
          </cell>
          <cell r="H565">
            <v>1160.3900000000001</v>
          </cell>
          <cell r="I565">
            <v>1165.1099999999999</v>
          </cell>
          <cell r="J565">
            <v>3495.26</v>
          </cell>
          <cell r="K565">
            <v>1165.0999999999999</v>
          </cell>
          <cell r="L565">
            <v>1165.0999999999999</v>
          </cell>
          <cell r="M565">
            <v>1165.0999999999999</v>
          </cell>
          <cell r="N565">
            <v>3495.3</v>
          </cell>
          <cell r="O565">
            <v>6990.56</v>
          </cell>
          <cell r="P565" t="str">
            <v>"прямые закупки"</v>
          </cell>
        </row>
        <row r="566">
          <cell r="E566" t="str">
            <v>Аренда газопроводов прочих организаций</v>
          </cell>
          <cell r="F566" t="str">
            <v>тыс. руб.</v>
          </cell>
          <cell r="G566">
            <v>1094.9100000000001</v>
          </cell>
          <cell r="H566">
            <v>1094.9100000000001</v>
          </cell>
          <cell r="I566">
            <v>1094.9100000000001</v>
          </cell>
          <cell r="J566">
            <v>3284.73</v>
          </cell>
          <cell r="K566">
            <v>1094.9100000000001</v>
          </cell>
          <cell r="L566">
            <v>1537.68</v>
          </cell>
          <cell r="M566">
            <v>1183.46</v>
          </cell>
          <cell r="N566">
            <v>3816.05</v>
          </cell>
          <cell r="O566">
            <v>7100.78</v>
          </cell>
          <cell r="P566" t="str">
            <v>"прямые закупки"</v>
          </cell>
        </row>
        <row r="567">
          <cell r="E567" t="str">
            <v>Аренда муниципальных сетей</v>
          </cell>
          <cell r="F567" t="str">
            <v>тыс. руб.</v>
          </cell>
          <cell r="G567">
            <v>5.16</v>
          </cell>
          <cell r="H567">
            <v>25.66</v>
          </cell>
          <cell r="I567">
            <v>25.66</v>
          </cell>
          <cell r="J567">
            <v>56.48</v>
          </cell>
          <cell r="K567">
            <v>25.66</v>
          </cell>
          <cell r="L567">
            <v>25.66</v>
          </cell>
          <cell r="M567">
            <v>27.39</v>
          </cell>
          <cell r="N567">
            <v>78.709999999999994</v>
          </cell>
          <cell r="O567">
            <v>135.19</v>
          </cell>
          <cell r="P567" t="str">
            <v>"прямые закупки"</v>
          </cell>
        </row>
        <row r="568">
          <cell r="E568" t="str">
            <v>Аренда помещений</v>
          </cell>
          <cell r="F568" t="str">
            <v>тыс. руб.</v>
          </cell>
          <cell r="G568">
            <v>907.71</v>
          </cell>
          <cell r="H568">
            <v>878.23</v>
          </cell>
          <cell r="I568">
            <v>872.41</v>
          </cell>
          <cell r="J568">
            <v>2658.35</v>
          </cell>
          <cell r="K568">
            <v>1026.24</v>
          </cell>
          <cell r="L568">
            <v>845.61</v>
          </cell>
          <cell r="M568">
            <v>813.7</v>
          </cell>
          <cell r="N568">
            <v>2685.55</v>
          </cell>
          <cell r="O568">
            <v>5343.9</v>
          </cell>
          <cell r="P568" t="str">
            <v>"открытые запросы-предложения"</v>
          </cell>
        </row>
        <row r="569">
          <cell r="E569" t="str">
            <v>Аренда транспорта</v>
          </cell>
          <cell r="F569" t="str">
            <v>тыс. руб.</v>
          </cell>
          <cell r="G569">
            <v>9.58</v>
          </cell>
          <cell r="H569">
            <v>8.7899999999999991</v>
          </cell>
          <cell r="I569">
            <v>8.86</v>
          </cell>
          <cell r="J569">
            <v>27.23</v>
          </cell>
          <cell r="K569">
            <v>7.97</v>
          </cell>
          <cell r="L569">
            <v>6.85</v>
          </cell>
          <cell r="M569">
            <v>5.6</v>
          </cell>
          <cell r="N569">
            <v>20.420000000000002</v>
          </cell>
          <cell r="O569">
            <v>47.65</v>
          </cell>
          <cell r="P569" t="str">
            <v>"открытые запросы-предложения"</v>
          </cell>
        </row>
        <row r="570">
          <cell r="E570" t="str">
            <v>Водоснабжение</v>
          </cell>
          <cell r="F570" t="str">
            <v>тыс. руб.</v>
          </cell>
          <cell r="G570">
            <v>0.5</v>
          </cell>
          <cell r="H570">
            <v>0.35</v>
          </cell>
          <cell r="I570">
            <v>0.27</v>
          </cell>
          <cell r="J570">
            <v>1.1200000000000001</v>
          </cell>
          <cell r="K570">
            <v>0.36</v>
          </cell>
          <cell r="L570">
            <v>0.37</v>
          </cell>
          <cell r="M570">
            <v>0.18</v>
          </cell>
          <cell r="N570">
            <v>0.91</v>
          </cell>
          <cell r="O570">
            <v>2.0299999999999998</v>
          </cell>
          <cell r="P570" t="str">
            <v>"прямые закупки"</v>
          </cell>
        </row>
        <row r="571">
          <cell r="E571" t="str">
            <v>Вывоз ТБО и прочие коммунальные</v>
          </cell>
          <cell r="F571" t="str">
            <v>тыс. руб.</v>
          </cell>
          <cell r="G571">
            <v>0.25</v>
          </cell>
          <cell r="H571">
            <v>0.83</v>
          </cell>
          <cell r="I571">
            <v>0.45</v>
          </cell>
          <cell r="J571">
            <v>1.53</v>
          </cell>
          <cell r="K571">
            <v>0.51</v>
          </cell>
          <cell r="L571">
            <v>0.57999999999999996</v>
          </cell>
          <cell r="M571">
            <v>0.47</v>
          </cell>
          <cell r="N571">
            <v>1.56</v>
          </cell>
          <cell r="O571">
            <v>3.09</v>
          </cell>
          <cell r="P571" t="str">
            <v>"открытые запросы-предложения"</v>
          </cell>
        </row>
        <row r="572">
          <cell r="E572" t="str">
            <v>ГСМ</v>
          </cell>
          <cell r="F572" t="str">
            <v>тыс. руб.</v>
          </cell>
          <cell r="G572">
            <v>133.15</v>
          </cell>
          <cell r="H572">
            <v>154.13</v>
          </cell>
          <cell r="I572">
            <v>179.05</v>
          </cell>
          <cell r="J572">
            <v>466.33</v>
          </cell>
          <cell r="K572">
            <v>148.13</v>
          </cell>
          <cell r="L572">
            <v>142.15</v>
          </cell>
          <cell r="M572">
            <v>148.46</v>
          </cell>
          <cell r="N572">
            <v>438.74</v>
          </cell>
          <cell r="O572">
            <v>905.07</v>
          </cell>
          <cell r="P572" t="str">
            <v>"открытые запросы-предложения"</v>
          </cell>
        </row>
        <row r="573">
          <cell r="E573" t="str">
            <v>Текущий ремонт других видов ОС</v>
          </cell>
          <cell r="F573" t="str">
            <v>тыс. руб.</v>
          </cell>
          <cell r="G573">
            <v>0.21</v>
          </cell>
          <cell r="H573">
            <v>0.62</v>
          </cell>
          <cell r="I573">
            <v>5.13</v>
          </cell>
          <cell r="J573">
            <v>5.96</v>
          </cell>
          <cell r="K573">
            <v>1.18</v>
          </cell>
          <cell r="L573">
            <v>2.4500000000000002</v>
          </cell>
          <cell r="M573">
            <v>2.4900000000000002</v>
          </cell>
          <cell r="N573">
            <v>6.12</v>
          </cell>
          <cell r="O573">
            <v>12.08</v>
          </cell>
          <cell r="P573" t="str">
            <v>"открытые запросы-предложения"</v>
          </cell>
        </row>
        <row r="574">
          <cell r="E574" t="str">
            <v>Запасные части и материалы для а/м</v>
          </cell>
          <cell r="F574" t="str">
            <v>тыс. руб.</v>
          </cell>
          <cell r="G574">
            <v>12.43</v>
          </cell>
          <cell r="H574">
            <v>41.98</v>
          </cell>
          <cell r="I574">
            <v>37.89</v>
          </cell>
          <cell r="J574">
            <v>92.3</v>
          </cell>
          <cell r="K574">
            <v>14.3</v>
          </cell>
          <cell r="L574">
            <v>23.82</v>
          </cell>
          <cell r="M574">
            <v>14.44</v>
          </cell>
          <cell r="N574">
            <v>52.56</v>
          </cell>
          <cell r="O574">
            <v>144.86000000000001</v>
          </cell>
          <cell r="P574" t="str">
            <v>"открытые запросы-предложения"</v>
          </cell>
        </row>
        <row r="575">
          <cell r="E575" t="str">
            <v>Текущий ремонт  зданий и сооружений</v>
          </cell>
          <cell r="F575" t="str">
            <v>тыс. руб.</v>
          </cell>
          <cell r="G575">
            <v>2.9</v>
          </cell>
          <cell r="J575">
            <v>2.9</v>
          </cell>
          <cell r="K575">
            <v>3.52</v>
          </cell>
          <cell r="L575">
            <v>64.400000000000006</v>
          </cell>
          <cell r="N575">
            <v>67.92</v>
          </cell>
          <cell r="O575">
            <v>70.819999999999993</v>
          </cell>
          <cell r="P575" t="str">
            <v>"открытые запросы-предложения"</v>
          </cell>
        </row>
        <row r="576">
          <cell r="E576" t="str">
            <v>Капитальный ремонт  зданий и сооружений</v>
          </cell>
          <cell r="F576" t="str">
            <v>тыс. руб.</v>
          </cell>
          <cell r="G576">
            <v>4.2</v>
          </cell>
          <cell r="I576">
            <v>8.4600000000000009</v>
          </cell>
          <cell r="J576">
            <v>12.66</v>
          </cell>
          <cell r="K576">
            <v>5.09</v>
          </cell>
          <cell r="M576">
            <v>0.5</v>
          </cell>
          <cell r="N576">
            <v>5.59</v>
          </cell>
          <cell r="O576">
            <v>18.25</v>
          </cell>
          <cell r="P576" t="str">
            <v>"открытые запросы-предложения"</v>
          </cell>
        </row>
        <row r="577">
          <cell r="E577" t="str">
            <v>Материалы на текущий ремонт  зданий и сооружений</v>
          </cell>
          <cell r="F577" t="str">
            <v>тыс. руб.</v>
          </cell>
          <cell r="G577">
            <v>2.35</v>
          </cell>
          <cell r="H577">
            <v>6.4</v>
          </cell>
          <cell r="I577">
            <v>0.23</v>
          </cell>
          <cell r="J577">
            <v>8.98</v>
          </cell>
          <cell r="K577">
            <v>1.66</v>
          </cell>
          <cell r="M577">
            <v>0.28999999999999998</v>
          </cell>
          <cell r="N577">
            <v>1.95</v>
          </cell>
          <cell r="O577">
            <v>10.93</v>
          </cell>
          <cell r="P577" t="str">
            <v>"открытые запросы-предложения"</v>
          </cell>
        </row>
        <row r="578">
          <cell r="E578" t="str">
            <v>Инвентарь</v>
          </cell>
          <cell r="F578" t="str">
            <v>тыс. руб.</v>
          </cell>
          <cell r="G578">
            <v>4.74</v>
          </cell>
          <cell r="H578">
            <v>21.57</v>
          </cell>
          <cell r="I578">
            <v>40.25</v>
          </cell>
          <cell r="J578">
            <v>66.56</v>
          </cell>
          <cell r="K578">
            <v>189.76</v>
          </cell>
          <cell r="L578">
            <v>60.32</v>
          </cell>
          <cell r="M578">
            <v>204.72</v>
          </cell>
          <cell r="N578">
            <v>454.8</v>
          </cell>
          <cell r="O578">
            <v>521.36</v>
          </cell>
          <cell r="P578" t="str">
            <v>"открытые запросы-предложения"</v>
          </cell>
        </row>
        <row r="579">
          <cell r="E579" t="str">
            <v>Информационно-вычислительные услуги</v>
          </cell>
          <cell r="F579" t="str">
            <v>тыс. руб.</v>
          </cell>
          <cell r="G579">
            <v>22.25</v>
          </cell>
          <cell r="H579">
            <v>15</v>
          </cell>
          <cell r="I579">
            <v>30.24</v>
          </cell>
          <cell r="J579">
            <v>67.489999999999995</v>
          </cell>
          <cell r="K579">
            <v>15.01</v>
          </cell>
          <cell r="L579">
            <v>12.94</v>
          </cell>
          <cell r="M579">
            <v>16.23</v>
          </cell>
          <cell r="N579">
            <v>44.18</v>
          </cell>
          <cell r="O579">
            <v>111.67</v>
          </cell>
          <cell r="P579" t="str">
            <v>"открытые запросы-предложения"</v>
          </cell>
        </row>
        <row r="580">
          <cell r="E580" t="str">
            <v>Канализирование сточных вод</v>
          </cell>
          <cell r="F580" t="str">
            <v>тыс. руб.</v>
          </cell>
          <cell r="G580">
            <v>0.26</v>
          </cell>
          <cell r="H580">
            <v>0.15</v>
          </cell>
          <cell r="I580">
            <v>0.12</v>
          </cell>
          <cell r="J580">
            <v>0.53</v>
          </cell>
          <cell r="K580">
            <v>0.25</v>
          </cell>
          <cell r="L580">
            <v>0.25</v>
          </cell>
          <cell r="M580">
            <v>0.13</v>
          </cell>
          <cell r="N580">
            <v>0.63</v>
          </cell>
          <cell r="O580">
            <v>1.1599999999999999</v>
          </cell>
          <cell r="P580" t="str">
            <v>"открытые запросы-предложения"</v>
          </cell>
        </row>
        <row r="581">
          <cell r="E581" t="str">
            <v>Комиссионные сборы по посредническим договорам</v>
          </cell>
          <cell r="F581" t="str">
            <v>тыс. руб.</v>
          </cell>
          <cell r="G581">
            <v>0.11</v>
          </cell>
          <cell r="H581">
            <v>0.1</v>
          </cell>
          <cell r="I581">
            <v>4.21</v>
          </cell>
          <cell r="J581">
            <v>4.42</v>
          </cell>
          <cell r="K581">
            <v>5.38</v>
          </cell>
          <cell r="L581">
            <v>6.56</v>
          </cell>
          <cell r="M581">
            <v>0.23</v>
          </cell>
          <cell r="N581">
            <v>12.17</v>
          </cell>
          <cell r="O581">
            <v>16.59</v>
          </cell>
          <cell r="P581" t="str">
            <v>"открытые запросы-предложения"</v>
          </cell>
        </row>
        <row r="582">
          <cell r="E582" t="str">
            <v>Консультационные услуги</v>
          </cell>
          <cell r="F582" t="str">
            <v>тыс. руб.</v>
          </cell>
          <cell r="G582">
            <v>2.97</v>
          </cell>
          <cell r="H582">
            <v>2.2200000000000002</v>
          </cell>
          <cell r="I582">
            <v>6.68</v>
          </cell>
          <cell r="J582">
            <v>11.87</v>
          </cell>
          <cell r="K582">
            <v>10.86</v>
          </cell>
          <cell r="L582">
            <v>5.22</v>
          </cell>
          <cell r="M582">
            <v>-0.3</v>
          </cell>
          <cell r="N582">
            <v>15.78</v>
          </cell>
          <cell r="O582">
            <v>27.65</v>
          </cell>
          <cell r="P582" t="str">
            <v>"открытые запросы-предложения"</v>
          </cell>
        </row>
        <row r="583">
          <cell r="E583" t="str">
            <v>Материалы на содержание зданий и на хоз.нужды</v>
          </cell>
          <cell r="F583" t="str">
            <v>тыс. руб.</v>
          </cell>
          <cell r="G583">
            <v>3.51</v>
          </cell>
          <cell r="H583">
            <v>8.26</v>
          </cell>
          <cell r="I583">
            <v>11.32</v>
          </cell>
          <cell r="J583">
            <v>23.09</v>
          </cell>
          <cell r="K583">
            <v>15</v>
          </cell>
          <cell r="L583">
            <v>3.76</v>
          </cell>
          <cell r="M583">
            <v>6.49</v>
          </cell>
          <cell r="N583">
            <v>25.25</v>
          </cell>
          <cell r="O583">
            <v>48.34</v>
          </cell>
          <cell r="P583" t="str">
            <v>"открытые запросы-предложения"</v>
          </cell>
        </row>
        <row r="584">
          <cell r="E584" t="str">
            <v>Медицинское страхование</v>
          </cell>
          <cell r="F584" t="str">
            <v>тыс. руб.</v>
          </cell>
          <cell r="G584">
            <v>33.590000000000003</v>
          </cell>
          <cell r="H584">
            <v>27.88</v>
          </cell>
          <cell r="I584">
            <v>28.99</v>
          </cell>
          <cell r="J584">
            <v>90.46</v>
          </cell>
          <cell r="K584">
            <v>26.6</v>
          </cell>
          <cell r="L584">
            <v>22.57</v>
          </cell>
          <cell r="M584">
            <v>18.510000000000002</v>
          </cell>
          <cell r="N584">
            <v>67.680000000000007</v>
          </cell>
          <cell r="O584">
            <v>158.13999999999999</v>
          </cell>
          <cell r="P584" t="str">
            <v>"открытые запросы-предложения"</v>
          </cell>
        </row>
        <row r="585">
          <cell r="E585" t="str">
            <v>Электроэнергия  на бытовые нужды</v>
          </cell>
          <cell r="F585" t="str">
            <v>тыс. руб.</v>
          </cell>
          <cell r="G585">
            <v>3.01</v>
          </cell>
          <cell r="H585">
            <v>2.2999999999999998</v>
          </cell>
          <cell r="I585">
            <v>2.15</v>
          </cell>
          <cell r="J585">
            <v>7.46</v>
          </cell>
          <cell r="K585">
            <v>2.1</v>
          </cell>
          <cell r="M585">
            <v>0.99</v>
          </cell>
          <cell r="N585">
            <v>3.09</v>
          </cell>
          <cell r="O585">
            <v>10.55</v>
          </cell>
          <cell r="P585" t="str">
            <v>"прямые закупки"</v>
          </cell>
        </row>
        <row r="586">
          <cell r="E586" t="str">
            <v>Страхование автомобилей по ОСАГО</v>
          </cell>
          <cell r="F586" t="str">
            <v>тыс. руб.</v>
          </cell>
          <cell r="G586">
            <v>15.98</v>
          </cell>
          <cell r="H586">
            <v>13.9</v>
          </cell>
          <cell r="I586">
            <v>15.93</v>
          </cell>
          <cell r="J586">
            <v>45.81</v>
          </cell>
          <cell r="K586">
            <v>12.52</v>
          </cell>
          <cell r="L586">
            <v>14.41</v>
          </cell>
          <cell r="M586">
            <v>15.8</v>
          </cell>
          <cell r="N586">
            <v>42.73</v>
          </cell>
          <cell r="O586">
            <v>88.54</v>
          </cell>
          <cell r="P586" t="str">
            <v>"открытые запросы-предложения"</v>
          </cell>
        </row>
        <row r="587">
          <cell r="E587" t="str">
            <v>Охрана труда</v>
          </cell>
          <cell r="F587" t="str">
            <v>тыс. руб.</v>
          </cell>
          <cell r="G587">
            <v>2.99</v>
          </cell>
          <cell r="H587">
            <v>3.48</v>
          </cell>
          <cell r="I587">
            <v>24.54</v>
          </cell>
          <cell r="J587">
            <v>31.01</v>
          </cell>
          <cell r="K587">
            <v>2.29</v>
          </cell>
          <cell r="L587">
            <v>6.09</v>
          </cell>
          <cell r="M587">
            <v>15.55</v>
          </cell>
          <cell r="N587">
            <v>23.93</v>
          </cell>
          <cell r="O587">
            <v>54.94</v>
          </cell>
          <cell r="P587" t="str">
            <v>"прямые закупки"</v>
          </cell>
        </row>
        <row r="588">
          <cell r="E588" t="str">
            <v>Подготовка кадров</v>
          </cell>
          <cell r="F588" t="str">
            <v>тыс. руб.</v>
          </cell>
          <cell r="G588">
            <v>0.95</v>
          </cell>
          <cell r="H588">
            <v>44.41</v>
          </cell>
          <cell r="I588">
            <v>11.11</v>
          </cell>
          <cell r="J588">
            <v>56.47</v>
          </cell>
          <cell r="K588">
            <v>40.4</v>
          </cell>
          <cell r="L588">
            <v>0.21</v>
          </cell>
          <cell r="M588">
            <v>46.74</v>
          </cell>
          <cell r="N588">
            <v>87.35</v>
          </cell>
          <cell r="O588">
            <v>143.82</v>
          </cell>
          <cell r="P588" t="str">
            <v>"прямые закупки"</v>
          </cell>
        </row>
        <row r="589">
          <cell r="E589" t="str">
            <v>Программные продукты</v>
          </cell>
          <cell r="F589" t="str">
            <v>тыс. руб.</v>
          </cell>
          <cell r="G589">
            <v>15.91</v>
          </cell>
          <cell r="H589">
            <v>13.65</v>
          </cell>
          <cell r="I589">
            <v>14.73</v>
          </cell>
          <cell r="J589">
            <v>44.29</v>
          </cell>
          <cell r="K589">
            <v>14.06</v>
          </cell>
          <cell r="L589">
            <v>12.39</v>
          </cell>
          <cell r="M589">
            <v>9.9</v>
          </cell>
          <cell r="N589">
            <v>36.35</v>
          </cell>
          <cell r="O589">
            <v>80.64</v>
          </cell>
          <cell r="P589" t="str">
            <v>"открытые запросы-предложения"</v>
          </cell>
        </row>
        <row r="590">
          <cell r="E590" t="str">
            <v>Прочая аренда</v>
          </cell>
          <cell r="F590" t="str">
            <v>тыс. руб.</v>
          </cell>
          <cell r="G590">
            <v>0.91</v>
          </cell>
          <cell r="H590">
            <v>0.81</v>
          </cell>
          <cell r="I590">
            <v>0.67</v>
          </cell>
          <cell r="J590">
            <v>2.39</v>
          </cell>
          <cell r="K590">
            <v>0.82</v>
          </cell>
          <cell r="L590">
            <v>5.71</v>
          </cell>
          <cell r="M590">
            <v>7.75</v>
          </cell>
          <cell r="N590">
            <v>14.28</v>
          </cell>
          <cell r="O590">
            <v>16.670000000000002</v>
          </cell>
          <cell r="P590" t="str">
            <v>"открытые запросы-предложения"</v>
          </cell>
        </row>
        <row r="591">
          <cell r="E591" t="str">
            <v>Прочие</v>
          </cell>
          <cell r="F591" t="str">
            <v>тыс. руб.</v>
          </cell>
          <cell r="G591">
            <v>1.17</v>
          </cell>
          <cell r="H591">
            <v>8.61</v>
          </cell>
          <cell r="I591">
            <v>0.18</v>
          </cell>
          <cell r="J591">
            <v>9.9600000000000009</v>
          </cell>
          <cell r="O591">
            <v>9.9600000000000009</v>
          </cell>
          <cell r="P591" t="str">
            <v>"открытые запросы-предложения"</v>
          </cell>
        </row>
        <row r="592">
          <cell r="E592" t="str">
            <v>Спецодежда</v>
          </cell>
          <cell r="F592" t="str">
            <v>тыс. руб.</v>
          </cell>
          <cell r="G592">
            <v>109.67</v>
          </cell>
          <cell r="H592">
            <v>136.27000000000001</v>
          </cell>
          <cell r="I592">
            <v>101.19</v>
          </cell>
          <cell r="J592">
            <v>347.13</v>
          </cell>
          <cell r="K592">
            <v>93.4</v>
          </cell>
          <cell r="L592">
            <v>94.23</v>
          </cell>
          <cell r="M592">
            <v>107.34</v>
          </cell>
          <cell r="N592">
            <v>294.97000000000003</v>
          </cell>
          <cell r="O592">
            <v>642.1</v>
          </cell>
          <cell r="P592" t="str">
            <v>"открытые запросы-предложения"</v>
          </cell>
        </row>
        <row r="593">
          <cell r="E593" t="str">
            <v>Страхование гражданской ответственности организации</v>
          </cell>
          <cell r="F593" t="str">
            <v>тыс. руб.</v>
          </cell>
          <cell r="G593">
            <v>16.89</v>
          </cell>
          <cell r="H593">
            <v>15.69</v>
          </cell>
          <cell r="I593">
            <v>16.920000000000002</v>
          </cell>
          <cell r="J593">
            <v>49.5</v>
          </cell>
          <cell r="K593">
            <v>16.09</v>
          </cell>
          <cell r="L593">
            <v>16.72</v>
          </cell>
          <cell r="M593">
            <v>16.34</v>
          </cell>
          <cell r="N593">
            <v>49.15</v>
          </cell>
          <cell r="O593">
            <v>98.65</v>
          </cell>
          <cell r="P593" t="str">
            <v>"открытые запросы-предложения"</v>
          </cell>
        </row>
        <row r="594">
          <cell r="E594" t="str">
            <v>Страхование имущества</v>
          </cell>
          <cell r="F594" t="str">
            <v>тыс. руб.</v>
          </cell>
          <cell r="G594">
            <v>4.4000000000000004</v>
          </cell>
          <cell r="H594">
            <v>4.1100000000000003</v>
          </cell>
          <cell r="I594">
            <v>4.3499999999999996</v>
          </cell>
          <cell r="J594">
            <v>12.86</v>
          </cell>
          <cell r="K594">
            <v>4.33</v>
          </cell>
          <cell r="L594">
            <v>4.41</v>
          </cell>
          <cell r="M594">
            <v>4.1900000000000004</v>
          </cell>
          <cell r="N594">
            <v>12.93</v>
          </cell>
          <cell r="O594">
            <v>25.79</v>
          </cell>
          <cell r="P594" t="str">
            <v>"открытые запросы-предложения"</v>
          </cell>
        </row>
        <row r="595">
          <cell r="E595" t="str">
            <v>Теплоэнергия</v>
          </cell>
          <cell r="F595" t="str">
            <v>тыс. руб.</v>
          </cell>
          <cell r="G595">
            <v>5.75</v>
          </cell>
          <cell r="H595">
            <v>3.89</v>
          </cell>
          <cell r="I595">
            <v>2.63</v>
          </cell>
          <cell r="J595">
            <v>12.27</v>
          </cell>
          <cell r="K595">
            <v>1.45</v>
          </cell>
          <cell r="L595">
            <v>0.31</v>
          </cell>
          <cell r="M595">
            <v>0.03</v>
          </cell>
          <cell r="N595">
            <v>1.79</v>
          </cell>
          <cell r="O595">
            <v>14.06</v>
          </cell>
          <cell r="P595" t="str">
            <v>"прямые закупки"</v>
          </cell>
        </row>
        <row r="596">
          <cell r="E596" t="str">
            <v>Технологические потери газа</v>
          </cell>
          <cell r="F596" t="str">
            <v>тыс. руб.</v>
          </cell>
          <cell r="G596">
            <v>18.8</v>
          </cell>
          <cell r="H596">
            <v>18.63</v>
          </cell>
          <cell r="I596">
            <v>18.78</v>
          </cell>
          <cell r="J596">
            <v>56.21</v>
          </cell>
          <cell r="K596">
            <v>18.809999999999999</v>
          </cell>
          <cell r="L596">
            <v>18.91</v>
          </cell>
          <cell r="M596">
            <v>18.88</v>
          </cell>
          <cell r="N596">
            <v>56.6</v>
          </cell>
          <cell r="O596">
            <v>112.81</v>
          </cell>
          <cell r="P596" t="str">
            <v>"прямые закупки"</v>
          </cell>
        </row>
        <row r="597">
          <cell r="E597" t="str">
            <v>Транспортные расходы</v>
          </cell>
          <cell r="F597" t="str">
            <v>тыс. руб.</v>
          </cell>
          <cell r="G597">
            <v>0.38</v>
          </cell>
          <cell r="H597">
            <v>2.27</v>
          </cell>
          <cell r="I597">
            <v>1.85</v>
          </cell>
          <cell r="J597">
            <v>4.5</v>
          </cell>
          <cell r="K597">
            <v>1.3</v>
          </cell>
          <cell r="M597">
            <v>122.14</v>
          </cell>
          <cell r="N597">
            <v>123.44</v>
          </cell>
          <cell r="O597">
            <v>127.94</v>
          </cell>
          <cell r="P597" t="str">
            <v>"открытые запросы-предложения"</v>
          </cell>
        </row>
        <row r="598">
          <cell r="E598" t="str">
            <v>Услуги в области ГО и защиты от ЧС</v>
          </cell>
          <cell r="F598" t="str">
            <v>тыс. руб.</v>
          </cell>
          <cell r="G598">
            <v>16.79</v>
          </cell>
          <cell r="H598">
            <v>19.95</v>
          </cell>
          <cell r="I598">
            <v>98.87</v>
          </cell>
          <cell r="J598">
            <v>135.61000000000001</v>
          </cell>
          <cell r="K598">
            <v>18.68</v>
          </cell>
          <cell r="L598">
            <v>19.52</v>
          </cell>
          <cell r="M598">
            <v>21.16</v>
          </cell>
          <cell r="N598">
            <v>59.36</v>
          </cell>
          <cell r="O598">
            <v>194.97</v>
          </cell>
          <cell r="P598" t="str">
            <v>"открытые запросы-предложения"</v>
          </cell>
        </row>
        <row r="599">
          <cell r="E599" t="str">
            <v>Услуги городской телефонной связи</v>
          </cell>
          <cell r="F599" t="str">
            <v>тыс. руб.</v>
          </cell>
          <cell r="G599">
            <v>8.07</v>
          </cell>
          <cell r="H599">
            <v>8.25</v>
          </cell>
          <cell r="I599">
            <v>7.75</v>
          </cell>
          <cell r="J599">
            <v>24.07</v>
          </cell>
          <cell r="K599">
            <v>7.29</v>
          </cell>
          <cell r="L599">
            <v>6.67</v>
          </cell>
          <cell r="M599">
            <v>6.42</v>
          </cell>
          <cell r="N599">
            <v>20.38</v>
          </cell>
          <cell r="O599">
            <v>44.45</v>
          </cell>
          <cell r="P599" t="str">
            <v>"открытые запросы-предложения"</v>
          </cell>
        </row>
        <row r="600">
          <cell r="E600" t="str">
            <v>Услуги интернет</v>
          </cell>
          <cell r="F600" t="str">
            <v>тыс. руб.</v>
          </cell>
          <cell r="G600">
            <v>3.09</v>
          </cell>
          <cell r="H600">
            <v>3.16</v>
          </cell>
          <cell r="I600">
            <v>3.07</v>
          </cell>
          <cell r="J600">
            <v>9.32</v>
          </cell>
          <cell r="K600">
            <v>3.03</v>
          </cell>
          <cell r="L600">
            <v>2.97</v>
          </cell>
          <cell r="M600">
            <v>3.01</v>
          </cell>
          <cell r="N600">
            <v>9.01</v>
          </cell>
          <cell r="O600">
            <v>18.329999999999998</v>
          </cell>
          <cell r="P600" t="str">
            <v>"открытые запросы-предложения"</v>
          </cell>
        </row>
        <row r="601">
          <cell r="E601" t="str">
            <v>Услуги медицинских учреждений</v>
          </cell>
          <cell r="F601" t="str">
            <v>тыс. руб.</v>
          </cell>
          <cell r="G601">
            <v>19.59</v>
          </cell>
          <cell r="H601">
            <v>22.51</v>
          </cell>
          <cell r="I601">
            <v>29.63</v>
          </cell>
          <cell r="J601">
            <v>71.73</v>
          </cell>
          <cell r="K601">
            <v>22.07</v>
          </cell>
          <cell r="L601">
            <v>29.88</v>
          </cell>
          <cell r="M601">
            <v>27.97</v>
          </cell>
          <cell r="N601">
            <v>79.92</v>
          </cell>
          <cell r="O601">
            <v>151.65</v>
          </cell>
          <cell r="P601" t="str">
            <v>"открытые запросы-предложения"</v>
          </cell>
        </row>
        <row r="602">
          <cell r="E602" t="str">
            <v>Услуги междугородней и международной телефонной связи</v>
          </cell>
          <cell r="F602" t="str">
            <v>тыс. руб.</v>
          </cell>
          <cell r="G602">
            <v>0.43</v>
          </cell>
          <cell r="H602">
            <v>0.33</v>
          </cell>
          <cell r="I602">
            <v>0.25</v>
          </cell>
          <cell r="J602">
            <v>1.01</v>
          </cell>
          <cell r="K602">
            <v>0.34</v>
          </cell>
          <cell r="L602">
            <v>0.23</v>
          </cell>
          <cell r="M602">
            <v>0.51</v>
          </cell>
          <cell r="N602">
            <v>1.08</v>
          </cell>
          <cell r="O602">
            <v>2.09</v>
          </cell>
          <cell r="P602" t="str">
            <v>"открытые запросы-предложения"</v>
          </cell>
        </row>
        <row r="603">
          <cell r="E603" t="str">
            <v>Услуги на пожарную безопасность</v>
          </cell>
          <cell r="F603" t="str">
            <v>тыс. руб.</v>
          </cell>
          <cell r="G603">
            <v>1.53</v>
          </cell>
          <cell r="H603">
            <v>0.93</v>
          </cell>
          <cell r="I603">
            <v>0.69</v>
          </cell>
          <cell r="J603">
            <v>3.15</v>
          </cell>
          <cell r="K603">
            <v>0.97</v>
          </cell>
          <cell r="L603">
            <v>1.1000000000000001</v>
          </cell>
          <cell r="M603">
            <v>0.46</v>
          </cell>
          <cell r="N603">
            <v>2.5299999999999998</v>
          </cell>
          <cell r="O603">
            <v>5.68</v>
          </cell>
          <cell r="P603" t="str">
            <v>"открытые запросы-предложения"</v>
          </cell>
        </row>
        <row r="604">
          <cell r="E604" t="str">
            <v>Услуги на промышленную безопасность</v>
          </cell>
          <cell r="F604" t="str">
            <v>тыс. руб.</v>
          </cell>
          <cell r="G604">
            <v>2.2400000000000002</v>
          </cell>
          <cell r="J604">
            <v>2.2400000000000002</v>
          </cell>
          <cell r="M604">
            <v>9.6999999999999993</v>
          </cell>
          <cell r="N604">
            <v>9.6999999999999993</v>
          </cell>
          <cell r="O604">
            <v>11.94</v>
          </cell>
          <cell r="P604" t="str">
            <v>"открытые запросы-предложения"</v>
          </cell>
        </row>
        <row r="605">
          <cell r="E605" t="str">
            <v>Услуги охраны</v>
          </cell>
          <cell r="F605" t="str">
            <v>тыс. руб.</v>
          </cell>
          <cell r="G605">
            <v>10.31</v>
          </cell>
          <cell r="H605">
            <v>9.5399999999999991</v>
          </cell>
          <cell r="I605">
            <v>7.78</v>
          </cell>
          <cell r="J605">
            <v>27.63</v>
          </cell>
          <cell r="K605">
            <v>8.11</v>
          </cell>
          <cell r="L605">
            <v>6.1</v>
          </cell>
          <cell r="M605">
            <v>3.92</v>
          </cell>
          <cell r="N605">
            <v>18.13</v>
          </cell>
          <cell r="O605">
            <v>45.76</v>
          </cell>
          <cell r="P605" t="str">
            <v>"открытые запросы-предложения"</v>
          </cell>
        </row>
        <row r="606">
          <cell r="E606" t="str">
            <v>Услуги по мониторингу транспорта</v>
          </cell>
          <cell r="F606" t="str">
            <v>тыс. руб.</v>
          </cell>
          <cell r="G606">
            <v>5.92</v>
          </cell>
          <cell r="H606">
            <v>5.73</v>
          </cell>
          <cell r="I606">
            <v>5.32</v>
          </cell>
          <cell r="J606">
            <v>16.97</v>
          </cell>
          <cell r="K606">
            <v>4.59</v>
          </cell>
          <cell r="L606">
            <v>4.83</v>
          </cell>
          <cell r="M606">
            <v>5.65</v>
          </cell>
          <cell r="N606">
            <v>15.07</v>
          </cell>
          <cell r="O606">
            <v>32.04</v>
          </cell>
          <cell r="P606" t="str">
            <v>"открытые запросы-предложения"</v>
          </cell>
        </row>
        <row r="607">
          <cell r="E607" t="str">
            <v>Услуги по содержанию зданий</v>
          </cell>
          <cell r="F607" t="str">
            <v>тыс. руб.</v>
          </cell>
          <cell r="G607">
            <v>14.77</v>
          </cell>
          <cell r="H607">
            <v>15.07</v>
          </cell>
          <cell r="I607">
            <v>16.41</v>
          </cell>
          <cell r="J607">
            <v>46.25</v>
          </cell>
          <cell r="K607">
            <v>12.87</v>
          </cell>
          <cell r="L607">
            <v>10.17</v>
          </cell>
          <cell r="M607">
            <v>6.85</v>
          </cell>
          <cell r="N607">
            <v>29.89</v>
          </cell>
          <cell r="O607">
            <v>76.14</v>
          </cell>
          <cell r="P607" t="str">
            <v>"открытые запросы-предложения"</v>
          </cell>
        </row>
        <row r="608">
          <cell r="E608" t="str">
            <v>Услуги сотовой связи</v>
          </cell>
          <cell r="F608" t="str">
            <v>тыс. руб.</v>
          </cell>
          <cell r="G608">
            <v>4.33</v>
          </cell>
          <cell r="H608">
            <v>3.47</v>
          </cell>
          <cell r="I608">
            <v>3.17</v>
          </cell>
          <cell r="J608">
            <v>10.97</v>
          </cell>
          <cell r="K608">
            <v>3.97</v>
          </cell>
          <cell r="L608">
            <v>2.94</v>
          </cell>
          <cell r="M608">
            <v>3.17</v>
          </cell>
          <cell r="N608">
            <v>10.08</v>
          </cell>
          <cell r="O608">
            <v>21.05</v>
          </cell>
          <cell r="P608" t="str">
            <v>"открытые запросы-предложения"</v>
          </cell>
        </row>
        <row r="609">
          <cell r="E609" t="str">
            <v>Услуги сторонних организаций по охране окружающей среды</v>
          </cell>
          <cell r="F609" t="str">
            <v>тыс. руб.</v>
          </cell>
          <cell r="G609">
            <v>0.56000000000000005</v>
          </cell>
          <cell r="J609">
            <v>0.56000000000000005</v>
          </cell>
          <cell r="L609">
            <v>0.02</v>
          </cell>
          <cell r="M609">
            <v>0.11</v>
          </cell>
          <cell r="N609">
            <v>0.13</v>
          </cell>
          <cell r="O609">
            <v>0.69</v>
          </cell>
          <cell r="P609" t="str">
            <v>"открытые запросы-предложения"</v>
          </cell>
        </row>
        <row r="610">
          <cell r="E610" t="str">
            <v>Техническое обслуживание  электрооборудование, оргтехника</v>
          </cell>
          <cell r="F610" t="str">
            <v>тыс. руб.</v>
          </cell>
          <cell r="G610">
            <v>8.77</v>
          </cell>
          <cell r="H610">
            <v>20.46</v>
          </cell>
          <cell r="I610">
            <v>8.5399999999999991</v>
          </cell>
          <cell r="J610">
            <v>37.770000000000003</v>
          </cell>
          <cell r="K610">
            <v>12.28</v>
          </cell>
          <cell r="L610">
            <v>9.8000000000000007</v>
          </cell>
          <cell r="M610">
            <v>8.68</v>
          </cell>
          <cell r="N610">
            <v>30.76</v>
          </cell>
          <cell r="O610">
            <v>68.53</v>
          </cell>
          <cell r="P610" t="str">
            <v>"открытые запросы-предложения"</v>
          </cell>
        </row>
        <row r="611">
          <cell r="E611" t="str">
            <v>Юридические, нотариальные услуги</v>
          </cell>
          <cell r="F611" t="str">
            <v>тыс. руб.</v>
          </cell>
          <cell r="G611">
            <v>0.05</v>
          </cell>
          <cell r="I611">
            <v>0.03</v>
          </cell>
          <cell r="J611">
            <v>0.08</v>
          </cell>
          <cell r="K611">
            <v>0.01</v>
          </cell>
          <cell r="L611">
            <v>0.51</v>
          </cell>
          <cell r="M611">
            <v>0.19</v>
          </cell>
          <cell r="N611">
            <v>0.71</v>
          </cell>
          <cell r="O611">
            <v>0.79</v>
          </cell>
          <cell r="P611" t="str">
            <v>"открытые запросы-предложения"</v>
          </cell>
        </row>
        <row r="612">
          <cell r="E612" t="str">
            <v>Комплектующие к оргтехнике</v>
          </cell>
          <cell r="F612" t="str">
            <v>тыс. руб.</v>
          </cell>
          <cell r="H612">
            <v>16.829999999999998</v>
          </cell>
          <cell r="I612">
            <v>31.64</v>
          </cell>
          <cell r="J612">
            <v>48.47</v>
          </cell>
          <cell r="K612">
            <v>56.47</v>
          </cell>
          <cell r="L612">
            <v>22.56</v>
          </cell>
          <cell r="M612">
            <v>62.89</v>
          </cell>
          <cell r="N612">
            <v>141.91999999999999</v>
          </cell>
          <cell r="O612">
            <v>190.39</v>
          </cell>
          <cell r="P612" t="str">
            <v>"открытые запросы-предложения"</v>
          </cell>
        </row>
        <row r="613">
          <cell r="E613" t="str">
            <v>Материалы на планово-предупредительные работы</v>
          </cell>
          <cell r="F613" t="str">
            <v>тыс. руб.</v>
          </cell>
          <cell r="H613">
            <v>2.12</v>
          </cell>
          <cell r="J613">
            <v>2.12</v>
          </cell>
          <cell r="K613">
            <v>5.1100000000000003</v>
          </cell>
          <cell r="L613">
            <v>1.86</v>
          </cell>
          <cell r="M613">
            <v>0.34</v>
          </cell>
          <cell r="N613">
            <v>7.31</v>
          </cell>
          <cell r="O613">
            <v>9.43</v>
          </cell>
          <cell r="P613" t="str">
            <v>"открытые запросы-предложения"</v>
          </cell>
        </row>
        <row r="614">
          <cell r="E614" t="str">
            <v>Списание ОС стоимостью до 40000 руб.</v>
          </cell>
          <cell r="F614" t="str">
            <v>тыс. руб.</v>
          </cell>
          <cell r="H614">
            <v>17.850000000000001</v>
          </cell>
          <cell r="I614">
            <v>16.989999999999998</v>
          </cell>
          <cell r="J614">
            <v>34.840000000000003</v>
          </cell>
          <cell r="L614">
            <v>4.88</v>
          </cell>
          <cell r="M614">
            <v>70.89</v>
          </cell>
          <cell r="N614">
            <v>75.77</v>
          </cell>
          <cell r="O614">
            <v>110.61</v>
          </cell>
          <cell r="P614" t="str">
            <v>"открытые запросы-предложения"</v>
          </cell>
        </row>
        <row r="615">
          <cell r="E615" t="str">
            <v>Услуги по поверке контрольно-измерительных приборов</v>
          </cell>
          <cell r="F615" t="str">
            <v>тыс. руб.</v>
          </cell>
          <cell r="H615">
            <v>4.59</v>
          </cell>
          <cell r="I615">
            <v>1.94</v>
          </cell>
          <cell r="J615">
            <v>6.53</v>
          </cell>
          <cell r="K615">
            <v>0.96</v>
          </cell>
          <cell r="N615">
            <v>0.96</v>
          </cell>
          <cell r="O615">
            <v>7.49</v>
          </cell>
          <cell r="P615" t="str">
            <v>"открытые запросы-предложения"</v>
          </cell>
        </row>
        <row r="616">
          <cell r="E616" t="str">
            <v>Аудиторские услуги</v>
          </cell>
          <cell r="F616" t="str">
            <v>тыс. руб.</v>
          </cell>
          <cell r="I616">
            <v>24.33</v>
          </cell>
          <cell r="J616">
            <v>24.33</v>
          </cell>
          <cell r="O616">
            <v>24.33</v>
          </cell>
          <cell r="P616" t="str">
            <v>"открытые запросы-предложения"</v>
          </cell>
        </row>
        <row r="617">
          <cell r="E617" t="str">
            <v>Материалы на капитальный ремонт  зданий и сооружений</v>
          </cell>
          <cell r="F617" t="str">
            <v>тыс. руб.</v>
          </cell>
          <cell r="I617">
            <v>0.72</v>
          </cell>
          <cell r="J617">
            <v>0.72</v>
          </cell>
          <cell r="K617">
            <v>2.9</v>
          </cell>
          <cell r="N617">
            <v>2.9</v>
          </cell>
          <cell r="O617">
            <v>3.62</v>
          </cell>
          <cell r="P617" t="str">
            <v>"открытые запросы-предложения"</v>
          </cell>
        </row>
        <row r="618">
          <cell r="E618" t="str">
            <v>Использование радиочастот</v>
          </cell>
          <cell r="F618" t="str">
            <v>тыс. руб.</v>
          </cell>
          <cell r="I618">
            <v>2.73</v>
          </cell>
          <cell r="J618">
            <v>2.73</v>
          </cell>
          <cell r="M618">
            <v>2.38</v>
          </cell>
          <cell r="N618">
            <v>2.38</v>
          </cell>
          <cell r="O618">
            <v>5.1100000000000003</v>
          </cell>
          <cell r="P618" t="str">
            <v>"открытые запросы-предложения"</v>
          </cell>
        </row>
        <row r="619">
          <cell r="E619" t="str">
            <v>Капитальный ремонт  машин и оборудования</v>
          </cell>
          <cell r="F619" t="str">
            <v>тыс. руб.</v>
          </cell>
          <cell r="I619">
            <v>17.239999999999998</v>
          </cell>
          <cell r="J619">
            <v>17.239999999999998</v>
          </cell>
          <cell r="L619">
            <v>25.16</v>
          </cell>
          <cell r="N619">
            <v>25.16</v>
          </cell>
          <cell r="O619">
            <v>42.4</v>
          </cell>
          <cell r="P619" t="str">
            <v>"открытые запросы-предложения"</v>
          </cell>
        </row>
        <row r="620">
          <cell r="E620" t="str">
            <v>Текущий ремонт  машин и оборудования</v>
          </cell>
          <cell r="F620" t="str">
            <v>тыс. руб.</v>
          </cell>
          <cell r="K620">
            <v>1.68</v>
          </cell>
          <cell r="L620">
            <v>21.29</v>
          </cell>
          <cell r="M620">
            <v>1.72</v>
          </cell>
          <cell r="N620">
            <v>24.69</v>
          </cell>
          <cell r="O620">
            <v>24.69</v>
          </cell>
          <cell r="P620" t="str">
            <v>"открытые запросы-предложения"</v>
          </cell>
        </row>
        <row r="621">
          <cell r="E621" t="str">
            <v>Материалы на текущий ремонт  газопроводов</v>
          </cell>
          <cell r="F621" t="str">
            <v>тыс. руб.</v>
          </cell>
          <cell r="L621">
            <v>5.29</v>
          </cell>
          <cell r="N621">
            <v>5.29</v>
          </cell>
          <cell r="O621">
            <v>5.29</v>
          </cell>
          <cell r="P621" t="str">
            <v>"открытые запросы-предложения"</v>
          </cell>
        </row>
        <row r="622">
          <cell r="E622" t="str">
            <v>Газ на технологические нужды</v>
          </cell>
          <cell r="F622" t="str">
            <v>тыс. руб.</v>
          </cell>
          <cell r="M622">
            <v>2.4500000000000002</v>
          </cell>
          <cell r="N622">
            <v>2.4500000000000002</v>
          </cell>
          <cell r="O622">
            <v>2.4500000000000002</v>
          </cell>
          <cell r="P622" t="str">
            <v>"открытые запросы-предложения"</v>
          </cell>
        </row>
        <row r="623">
          <cell r="F623" t="str">
            <v>Итого:</v>
          </cell>
          <cell r="G623">
            <v>3731.41</v>
          </cell>
          <cell r="H623">
            <v>3932.56</v>
          </cell>
          <cell r="I623">
            <v>4117.51</v>
          </cell>
          <cell r="J623">
            <v>11781.48</v>
          </cell>
          <cell r="K623">
            <v>4201.1899999999996</v>
          </cell>
          <cell r="L623">
            <v>4433.91</v>
          </cell>
          <cell r="M623">
            <v>4228.43</v>
          </cell>
          <cell r="N623">
            <v>12863.53</v>
          </cell>
          <cell r="O623">
            <v>24645.01</v>
          </cell>
        </row>
        <row r="625">
          <cell r="E625" t="str">
            <v>Техническое обслуживание  автотранспорта</v>
          </cell>
          <cell r="F625" t="str">
            <v>тыс. руб.</v>
          </cell>
          <cell r="G625">
            <v>4.62</v>
          </cell>
          <cell r="H625">
            <v>3.16</v>
          </cell>
          <cell r="I625">
            <v>1.69</v>
          </cell>
          <cell r="J625">
            <v>9.4700000000000006</v>
          </cell>
          <cell r="K625">
            <v>2.23</v>
          </cell>
          <cell r="L625">
            <v>12.61</v>
          </cell>
          <cell r="M625">
            <v>0.59</v>
          </cell>
          <cell r="N625">
            <v>15.43</v>
          </cell>
          <cell r="O625">
            <v>24.9</v>
          </cell>
          <cell r="P625" t="str">
            <v>"открытые запросы-предложения"</v>
          </cell>
        </row>
        <row r="626">
          <cell r="E626" t="str">
            <v>Страхование автомобилей по КАСКО</v>
          </cell>
          <cell r="F626" t="str">
            <v>тыс. руб.</v>
          </cell>
          <cell r="G626">
            <v>1.1299999999999999</v>
          </cell>
          <cell r="H626">
            <v>0.89</v>
          </cell>
          <cell r="I626">
            <v>0.95</v>
          </cell>
          <cell r="J626">
            <v>2.97</v>
          </cell>
          <cell r="K626">
            <v>0.47</v>
          </cell>
          <cell r="L626">
            <v>0.22</v>
          </cell>
          <cell r="M626">
            <v>0.19</v>
          </cell>
          <cell r="N626">
            <v>0.88</v>
          </cell>
          <cell r="O626">
            <v>3.85</v>
          </cell>
          <cell r="P626" t="str">
            <v>"открытые запросы-предложения"</v>
          </cell>
        </row>
        <row r="627">
          <cell r="E627" t="str">
            <v>Аренда газопроводов ООО "Газпром газораспределение"</v>
          </cell>
          <cell r="F627" t="str">
            <v>тыс. руб.</v>
          </cell>
          <cell r="G627">
            <v>151.06</v>
          </cell>
          <cell r="H627">
            <v>151.06</v>
          </cell>
          <cell r="I627">
            <v>151.01</v>
          </cell>
          <cell r="J627">
            <v>453.13</v>
          </cell>
          <cell r="K627">
            <v>151.04</v>
          </cell>
          <cell r="L627">
            <v>151.04</v>
          </cell>
          <cell r="M627">
            <v>151.04</v>
          </cell>
          <cell r="N627">
            <v>453.12</v>
          </cell>
          <cell r="O627">
            <v>906.25</v>
          </cell>
          <cell r="P627" t="str">
            <v>"прямые закупки"</v>
          </cell>
        </row>
        <row r="628">
          <cell r="E628" t="str">
            <v>Аренда помещений</v>
          </cell>
          <cell r="F628" t="str">
            <v>тыс. руб.</v>
          </cell>
          <cell r="G628">
            <v>37.79</v>
          </cell>
          <cell r="H628">
            <v>35.22</v>
          </cell>
          <cell r="I628">
            <v>34.24</v>
          </cell>
          <cell r="J628">
            <v>107.25</v>
          </cell>
          <cell r="K628">
            <v>30.15</v>
          </cell>
          <cell r="L628">
            <v>26.53</v>
          </cell>
          <cell r="M628">
            <v>25.01</v>
          </cell>
          <cell r="N628">
            <v>81.69</v>
          </cell>
          <cell r="O628">
            <v>188.94</v>
          </cell>
          <cell r="P628" t="str">
            <v>"открытые запросы-предложения"</v>
          </cell>
        </row>
        <row r="629">
          <cell r="E629" t="str">
            <v>Аренда транспорта</v>
          </cell>
          <cell r="F629" t="str">
            <v>тыс. руб.</v>
          </cell>
          <cell r="G629">
            <v>1.1599999999999999</v>
          </cell>
          <cell r="H629">
            <v>0.97</v>
          </cell>
          <cell r="I629">
            <v>0.97</v>
          </cell>
          <cell r="J629">
            <v>3.1</v>
          </cell>
          <cell r="K629">
            <v>0.51</v>
          </cell>
          <cell r="L629">
            <v>0.24</v>
          </cell>
          <cell r="M629">
            <v>0.22</v>
          </cell>
          <cell r="N629">
            <v>0.97</v>
          </cell>
          <cell r="O629">
            <v>4.07</v>
          </cell>
          <cell r="P629" t="str">
            <v>"открытые запросы-предложения"</v>
          </cell>
        </row>
        <row r="630">
          <cell r="E630" t="str">
            <v>Водоснабжение</v>
          </cell>
          <cell r="F630" t="str">
            <v>тыс. руб.</v>
          </cell>
          <cell r="G630">
            <v>0.18</v>
          </cell>
          <cell r="H630">
            <v>0.11</v>
          </cell>
          <cell r="I630">
            <v>0.08</v>
          </cell>
          <cell r="J630">
            <v>0.37</v>
          </cell>
          <cell r="K630">
            <v>0.06</v>
          </cell>
          <cell r="L630">
            <v>0.03</v>
          </cell>
          <cell r="M630">
            <v>0.02</v>
          </cell>
          <cell r="N630">
            <v>0.11</v>
          </cell>
          <cell r="O630">
            <v>0.48</v>
          </cell>
          <cell r="P630" t="str">
            <v>"прямые закупки"</v>
          </cell>
        </row>
        <row r="631">
          <cell r="E631" t="str">
            <v>Вывоз ТБО и прочие коммунальные</v>
          </cell>
          <cell r="F631" t="str">
            <v>тыс. руб.</v>
          </cell>
          <cell r="G631">
            <v>0.09</v>
          </cell>
          <cell r="H631">
            <v>0.08</v>
          </cell>
          <cell r="I631">
            <v>0.01</v>
          </cell>
          <cell r="J631">
            <v>0.18</v>
          </cell>
          <cell r="K631">
            <v>0.02</v>
          </cell>
          <cell r="N631">
            <v>0.02</v>
          </cell>
          <cell r="O631">
            <v>0.2</v>
          </cell>
          <cell r="P631" t="str">
            <v>"открытые запросы-предложения"</v>
          </cell>
        </row>
        <row r="632">
          <cell r="E632" t="str">
            <v>ГСМ</v>
          </cell>
          <cell r="F632" t="str">
            <v>тыс. руб.</v>
          </cell>
          <cell r="G632">
            <v>9.8000000000000007</v>
          </cell>
          <cell r="H632">
            <v>11.68</v>
          </cell>
          <cell r="I632">
            <v>13.38</v>
          </cell>
          <cell r="J632">
            <v>34.86</v>
          </cell>
          <cell r="K632">
            <v>10.220000000000001</v>
          </cell>
          <cell r="L632">
            <v>6.53</v>
          </cell>
          <cell r="M632">
            <v>7.62</v>
          </cell>
          <cell r="N632">
            <v>24.37</v>
          </cell>
          <cell r="O632">
            <v>59.23</v>
          </cell>
          <cell r="P632" t="str">
            <v>"открытые запросы-предложения"</v>
          </cell>
        </row>
        <row r="633">
          <cell r="E633" t="str">
            <v>Текущий ремонт других видов ОС</v>
          </cell>
          <cell r="F633" t="str">
            <v>тыс. руб.</v>
          </cell>
          <cell r="G633">
            <v>7.0000000000000007E-2</v>
          </cell>
          <cell r="H633">
            <v>0.18</v>
          </cell>
          <cell r="I633">
            <v>0.21</v>
          </cell>
          <cell r="J633">
            <v>0.46</v>
          </cell>
          <cell r="K633">
            <v>0.09</v>
          </cell>
          <cell r="L633">
            <v>0.02</v>
          </cell>
          <cell r="M633">
            <v>7.0000000000000007E-2</v>
          </cell>
          <cell r="N633">
            <v>0.18</v>
          </cell>
          <cell r="O633">
            <v>0.64</v>
          </cell>
          <cell r="P633" t="str">
            <v>"открытые запросы-предложения"</v>
          </cell>
        </row>
        <row r="634">
          <cell r="E634" t="str">
            <v>Запасные части и материалы для а/м</v>
          </cell>
          <cell r="F634" t="str">
            <v>тыс. руб.</v>
          </cell>
          <cell r="G634">
            <v>7.0000000000000007E-2</v>
          </cell>
          <cell r="H634">
            <v>1.72</v>
          </cell>
          <cell r="I634">
            <v>0.79</v>
          </cell>
          <cell r="J634">
            <v>2.58</v>
          </cell>
          <cell r="K634">
            <v>1.52</v>
          </cell>
          <cell r="L634">
            <v>0.16</v>
          </cell>
          <cell r="M634">
            <v>0.23</v>
          </cell>
          <cell r="N634">
            <v>1.91</v>
          </cell>
          <cell r="O634">
            <v>4.49</v>
          </cell>
          <cell r="P634" t="str">
            <v>"открытые запросы-предложения"</v>
          </cell>
        </row>
        <row r="635">
          <cell r="E635" t="str">
            <v>Капитальный ремонт  зданий и сооружений</v>
          </cell>
          <cell r="F635" t="str">
            <v>тыс. руб.</v>
          </cell>
          <cell r="G635">
            <v>1.45</v>
          </cell>
          <cell r="I635">
            <v>2.36</v>
          </cell>
          <cell r="J635">
            <v>3.81</v>
          </cell>
          <cell r="K635">
            <v>0.82</v>
          </cell>
          <cell r="M635">
            <v>0.06</v>
          </cell>
          <cell r="N635">
            <v>0.88</v>
          </cell>
          <cell r="O635">
            <v>4.6900000000000004</v>
          </cell>
          <cell r="P635" t="str">
            <v>"открытые запросы-предложения"</v>
          </cell>
        </row>
        <row r="636">
          <cell r="E636" t="str">
            <v>Материалы на текущий ремонт  зданий и сооружений</v>
          </cell>
          <cell r="F636" t="str">
            <v>тыс. руб.</v>
          </cell>
          <cell r="G636">
            <v>0.81</v>
          </cell>
          <cell r="H636">
            <v>1.35</v>
          </cell>
          <cell r="I636">
            <v>7.0000000000000007E-2</v>
          </cell>
          <cell r="J636">
            <v>2.23</v>
          </cell>
          <cell r="K636">
            <v>0.27</v>
          </cell>
          <cell r="M636">
            <v>0.03</v>
          </cell>
          <cell r="N636">
            <v>0.3</v>
          </cell>
          <cell r="O636">
            <v>2.5299999999999998</v>
          </cell>
          <cell r="P636" t="str">
            <v>"открытые запросы-предложения"</v>
          </cell>
        </row>
        <row r="637">
          <cell r="E637" t="str">
            <v>Текущий ремонт  зданий и сооружений</v>
          </cell>
          <cell r="F637" t="str">
            <v>тыс. руб.</v>
          </cell>
          <cell r="G637">
            <v>1</v>
          </cell>
          <cell r="J637">
            <v>1</v>
          </cell>
          <cell r="K637">
            <v>0.56999999999999995</v>
          </cell>
          <cell r="L637">
            <v>1.31</v>
          </cell>
          <cell r="N637">
            <v>1.88</v>
          </cell>
          <cell r="O637">
            <v>2.88</v>
          </cell>
          <cell r="P637" t="str">
            <v>"открытые запросы-предложения"</v>
          </cell>
        </row>
        <row r="638">
          <cell r="E638" t="str">
            <v>Информационно-вычислительные услуги</v>
          </cell>
          <cell r="F638" t="str">
            <v>тыс. руб.</v>
          </cell>
          <cell r="G638">
            <v>3.13</v>
          </cell>
          <cell r="H638">
            <v>1</v>
          </cell>
          <cell r="I638">
            <v>5.26</v>
          </cell>
          <cell r="J638">
            <v>9.39</v>
          </cell>
          <cell r="K638">
            <v>0.78</v>
          </cell>
          <cell r="L638">
            <v>0.37</v>
          </cell>
          <cell r="M638">
            <v>0.88</v>
          </cell>
          <cell r="N638">
            <v>2.0299999999999998</v>
          </cell>
          <cell r="O638">
            <v>11.42</v>
          </cell>
          <cell r="P638" t="str">
            <v>"открытые запросы-предложения"</v>
          </cell>
        </row>
        <row r="639">
          <cell r="E639" t="str">
            <v>Канализирование сточных вод</v>
          </cell>
          <cell r="F639" t="str">
            <v>тыс. руб.</v>
          </cell>
          <cell r="G639">
            <v>0.09</v>
          </cell>
          <cell r="H639">
            <v>0.04</v>
          </cell>
          <cell r="I639">
            <v>0.03</v>
          </cell>
          <cell r="J639">
            <v>0.16</v>
          </cell>
          <cell r="K639">
            <v>0.04</v>
          </cell>
          <cell r="L639">
            <v>0.02</v>
          </cell>
          <cell r="M639">
            <v>0.01</v>
          </cell>
          <cell r="N639">
            <v>7.0000000000000007E-2</v>
          </cell>
          <cell r="O639">
            <v>0.23</v>
          </cell>
          <cell r="P639" t="str">
            <v>"открытые запросы-предложения"</v>
          </cell>
        </row>
        <row r="640">
          <cell r="E640" t="str">
            <v>Комиссионные сборы по посредническим договорам</v>
          </cell>
          <cell r="F640" t="str">
            <v>тыс. руб.</v>
          </cell>
          <cell r="G640">
            <v>0.04</v>
          </cell>
          <cell r="H640">
            <v>0.03</v>
          </cell>
          <cell r="I640">
            <v>0.42</v>
          </cell>
          <cell r="J640">
            <v>0.49</v>
          </cell>
          <cell r="K640">
            <v>0.36</v>
          </cell>
          <cell r="L640">
            <v>0.34</v>
          </cell>
          <cell r="M640">
            <v>0.02</v>
          </cell>
          <cell r="N640">
            <v>0.72</v>
          </cell>
          <cell r="O640">
            <v>1.21</v>
          </cell>
          <cell r="P640" t="str">
            <v>"открытые запросы-предложения"</v>
          </cell>
        </row>
        <row r="641">
          <cell r="E641" t="str">
            <v>Консультационные услуги</v>
          </cell>
          <cell r="F641" t="str">
            <v>тыс. руб.</v>
          </cell>
          <cell r="G641">
            <v>0.89</v>
          </cell>
          <cell r="H641">
            <v>0.65</v>
          </cell>
          <cell r="I641">
            <v>1.58</v>
          </cell>
          <cell r="J641">
            <v>3.12</v>
          </cell>
          <cell r="K641">
            <v>1.52</v>
          </cell>
          <cell r="L641">
            <v>0.42</v>
          </cell>
          <cell r="M641">
            <v>-0.03</v>
          </cell>
          <cell r="N641">
            <v>1.91</v>
          </cell>
          <cell r="O641">
            <v>5.03</v>
          </cell>
          <cell r="P641" t="str">
            <v>"открытые запросы-предложения"</v>
          </cell>
        </row>
        <row r="642">
          <cell r="E642" t="str">
            <v>Материалы на содержание зданий и на хоз.нужды</v>
          </cell>
          <cell r="F642" t="str">
            <v>тыс. руб.</v>
          </cell>
          <cell r="G642">
            <v>0.73</v>
          </cell>
          <cell r="H642">
            <v>1.92</v>
          </cell>
          <cell r="I642">
            <v>0.7</v>
          </cell>
          <cell r="J642">
            <v>3.35</v>
          </cell>
          <cell r="K642">
            <v>0.76</v>
          </cell>
          <cell r="L642">
            <v>0.01</v>
          </cell>
          <cell r="M642">
            <v>0.04</v>
          </cell>
          <cell r="N642">
            <v>0.81</v>
          </cell>
          <cell r="O642">
            <v>4.16</v>
          </cell>
          <cell r="P642" t="str">
            <v>"открытые запросы-предложения"</v>
          </cell>
        </row>
        <row r="643">
          <cell r="E643" t="str">
            <v>Медицинское страхование</v>
          </cell>
          <cell r="F643" t="str">
            <v>тыс. руб.</v>
          </cell>
          <cell r="G643">
            <v>2.5299999999999998</v>
          </cell>
          <cell r="H643">
            <v>2.14</v>
          </cell>
          <cell r="I643">
            <v>2.16</v>
          </cell>
          <cell r="J643">
            <v>6.83</v>
          </cell>
          <cell r="K643">
            <v>1.73</v>
          </cell>
          <cell r="L643">
            <v>1.44</v>
          </cell>
          <cell r="M643">
            <v>1.31</v>
          </cell>
          <cell r="N643">
            <v>4.4800000000000004</v>
          </cell>
          <cell r="O643">
            <v>11.31</v>
          </cell>
          <cell r="P643" t="str">
            <v>"открытые запросы-предложения"</v>
          </cell>
        </row>
        <row r="644">
          <cell r="E644" t="str">
            <v>Электроэнергия  на бытовые нужды</v>
          </cell>
          <cell r="F644" t="str">
            <v>тыс. руб.</v>
          </cell>
          <cell r="G644">
            <v>1.1499999999999999</v>
          </cell>
          <cell r="H644">
            <v>0.75</v>
          </cell>
          <cell r="I644">
            <v>0.7</v>
          </cell>
          <cell r="J644">
            <v>2.6</v>
          </cell>
          <cell r="K644">
            <v>0.33</v>
          </cell>
          <cell r="M644">
            <v>0.1</v>
          </cell>
          <cell r="N644">
            <v>0.43</v>
          </cell>
          <cell r="O644">
            <v>3.03</v>
          </cell>
          <cell r="P644" t="str">
            <v>"прямые закупки"</v>
          </cell>
        </row>
        <row r="645">
          <cell r="E645" t="str">
            <v>Электроэнергия  на ЭХЗ</v>
          </cell>
          <cell r="F645" t="str">
            <v>тыс. руб.</v>
          </cell>
          <cell r="G645">
            <v>2.75</v>
          </cell>
          <cell r="H645">
            <v>2.73</v>
          </cell>
          <cell r="I645">
            <v>2.46</v>
          </cell>
          <cell r="J645">
            <v>7.94</v>
          </cell>
          <cell r="K645">
            <v>2.7</v>
          </cell>
          <cell r="L645">
            <v>2.63</v>
          </cell>
          <cell r="M645">
            <v>2.79</v>
          </cell>
          <cell r="N645">
            <v>8.1199999999999992</v>
          </cell>
          <cell r="O645">
            <v>16.059999999999999</v>
          </cell>
          <cell r="P645" t="str">
            <v>"прямые закупки"</v>
          </cell>
        </row>
        <row r="646">
          <cell r="E646" t="str">
            <v>Страхование автомобилей по ОСАГО</v>
          </cell>
          <cell r="F646" t="str">
            <v>тыс. руб.</v>
          </cell>
          <cell r="G646">
            <v>0.78</v>
          </cell>
          <cell r="H646">
            <v>0.66</v>
          </cell>
          <cell r="I646">
            <v>0.69</v>
          </cell>
          <cell r="J646">
            <v>2.13</v>
          </cell>
          <cell r="K646">
            <v>0.51</v>
          </cell>
          <cell r="L646">
            <v>0.42</v>
          </cell>
          <cell r="M646">
            <v>0.74</v>
          </cell>
          <cell r="N646">
            <v>1.67</v>
          </cell>
          <cell r="O646">
            <v>3.8</v>
          </cell>
          <cell r="P646" t="str">
            <v>"открытые запросы-предложения"</v>
          </cell>
        </row>
        <row r="647">
          <cell r="E647" t="str">
            <v>Охрана труда</v>
          </cell>
          <cell r="F647" t="str">
            <v>тыс. руб.</v>
          </cell>
          <cell r="G647">
            <v>0.68</v>
          </cell>
          <cell r="H647">
            <v>0.46</v>
          </cell>
          <cell r="I647">
            <v>0.35</v>
          </cell>
          <cell r="J647">
            <v>1.49</v>
          </cell>
          <cell r="K647">
            <v>1.23</v>
          </cell>
          <cell r="L647">
            <v>0.38</v>
          </cell>
          <cell r="M647">
            <v>0.76</v>
          </cell>
          <cell r="N647">
            <v>2.37</v>
          </cell>
          <cell r="O647">
            <v>3.86</v>
          </cell>
          <cell r="P647" t="str">
            <v>"прямые закупки"</v>
          </cell>
        </row>
        <row r="648">
          <cell r="E648" t="str">
            <v>Подготовка кадров</v>
          </cell>
          <cell r="F648" t="str">
            <v>тыс. руб.</v>
          </cell>
          <cell r="G648">
            <v>7.0000000000000007E-2</v>
          </cell>
          <cell r="I648">
            <v>0.19</v>
          </cell>
          <cell r="J648">
            <v>0.26</v>
          </cell>
          <cell r="K648">
            <v>0.8</v>
          </cell>
          <cell r="L648">
            <v>35.770000000000003</v>
          </cell>
          <cell r="M648">
            <v>0.02</v>
          </cell>
          <cell r="N648">
            <v>36.590000000000003</v>
          </cell>
          <cell r="O648">
            <v>36.85</v>
          </cell>
          <cell r="P648" t="str">
            <v>"прямые закупки"</v>
          </cell>
        </row>
        <row r="649">
          <cell r="E649" t="str">
            <v>Программные продукты</v>
          </cell>
          <cell r="F649" t="str">
            <v>тыс. руб.</v>
          </cell>
          <cell r="G649">
            <v>4.32</v>
          </cell>
          <cell r="H649">
            <v>3.16</v>
          </cell>
          <cell r="I649">
            <v>3.29</v>
          </cell>
          <cell r="J649">
            <v>10.77</v>
          </cell>
          <cell r="K649">
            <v>1.62</v>
          </cell>
          <cell r="L649">
            <v>0.6</v>
          </cell>
          <cell r="M649">
            <v>0.56000000000000005</v>
          </cell>
          <cell r="N649">
            <v>2.78</v>
          </cell>
          <cell r="O649">
            <v>13.55</v>
          </cell>
          <cell r="P649" t="str">
            <v>"открытые запросы-предложения"</v>
          </cell>
        </row>
        <row r="650">
          <cell r="E650" t="str">
            <v>Прочая аренда</v>
          </cell>
          <cell r="F650" t="str">
            <v>тыс. руб.</v>
          </cell>
          <cell r="G650">
            <v>0.3</v>
          </cell>
          <cell r="H650">
            <v>0.23</v>
          </cell>
          <cell r="I650">
            <v>0.19</v>
          </cell>
          <cell r="J650">
            <v>0.72</v>
          </cell>
          <cell r="K650">
            <v>0.13</v>
          </cell>
          <cell r="L650">
            <v>0.05</v>
          </cell>
          <cell r="M650">
            <v>0.04</v>
          </cell>
          <cell r="N650">
            <v>0.22</v>
          </cell>
          <cell r="O650">
            <v>0.94</v>
          </cell>
          <cell r="P650" t="str">
            <v>"открытые запросы-предложения"</v>
          </cell>
        </row>
        <row r="651">
          <cell r="E651" t="str">
            <v>Прочие</v>
          </cell>
          <cell r="F651" t="str">
            <v>тыс. руб.</v>
          </cell>
          <cell r="G651">
            <v>0.4</v>
          </cell>
          <cell r="J651">
            <v>0.4</v>
          </cell>
          <cell r="O651">
            <v>0.4</v>
          </cell>
          <cell r="P651" t="str">
            <v>"открытые запросы-предложения"</v>
          </cell>
        </row>
        <row r="652">
          <cell r="E652" t="str">
            <v>Спецодежда</v>
          </cell>
          <cell r="F652" t="str">
            <v>тыс. руб.</v>
          </cell>
          <cell r="G652">
            <v>8.3699999999999992</v>
          </cell>
          <cell r="H652">
            <v>8.18</v>
          </cell>
          <cell r="I652">
            <v>8.17</v>
          </cell>
          <cell r="J652">
            <v>24.72</v>
          </cell>
          <cell r="K652">
            <v>7.58</v>
          </cell>
          <cell r="L652">
            <v>6.87</v>
          </cell>
          <cell r="M652">
            <v>6.52</v>
          </cell>
          <cell r="N652">
            <v>20.97</v>
          </cell>
          <cell r="O652">
            <v>45.69</v>
          </cell>
          <cell r="P652" t="str">
            <v>"открытые запросы-предложения"</v>
          </cell>
        </row>
        <row r="653">
          <cell r="E653" t="str">
            <v>Страхование гражданской ответственности организации</v>
          </cell>
          <cell r="F653" t="str">
            <v>тыс. руб.</v>
          </cell>
          <cell r="G653">
            <v>6.79</v>
          </cell>
          <cell r="H653">
            <v>6.35</v>
          </cell>
          <cell r="I653">
            <v>6.79</v>
          </cell>
          <cell r="J653">
            <v>19.93</v>
          </cell>
          <cell r="K653">
            <v>6.57</v>
          </cell>
          <cell r="L653">
            <v>6.78</v>
          </cell>
          <cell r="M653">
            <v>6.56</v>
          </cell>
          <cell r="N653">
            <v>19.91</v>
          </cell>
          <cell r="O653">
            <v>39.840000000000003</v>
          </cell>
          <cell r="P653" t="str">
            <v>"открытые запросы-предложения"</v>
          </cell>
        </row>
        <row r="654">
          <cell r="E654" t="str">
            <v>Страхование имущества</v>
          </cell>
          <cell r="F654" t="str">
            <v>тыс. руб.</v>
          </cell>
          <cell r="G654">
            <v>0.23</v>
          </cell>
          <cell r="H654">
            <v>0.19</v>
          </cell>
          <cell r="I654">
            <v>0.19</v>
          </cell>
          <cell r="J654">
            <v>0.61</v>
          </cell>
          <cell r="K654">
            <v>0.15</v>
          </cell>
          <cell r="L654">
            <v>0.13</v>
          </cell>
          <cell r="M654">
            <v>0.12</v>
          </cell>
          <cell r="N654">
            <v>0.4</v>
          </cell>
          <cell r="O654">
            <v>1.01</v>
          </cell>
          <cell r="P654" t="str">
            <v>"открытые запросы-предложения"</v>
          </cell>
        </row>
        <row r="655">
          <cell r="E655" t="str">
            <v>Теплоэнергия</v>
          </cell>
          <cell r="F655" t="str">
            <v>тыс. руб.</v>
          </cell>
          <cell r="G655">
            <v>2.06</v>
          </cell>
          <cell r="H655">
            <v>1.19</v>
          </cell>
          <cell r="I655">
            <v>0.78</v>
          </cell>
          <cell r="J655">
            <v>4.03</v>
          </cell>
          <cell r="K655">
            <v>0.23</v>
          </cell>
          <cell r="L655">
            <v>0.02</v>
          </cell>
          <cell r="N655">
            <v>0.25</v>
          </cell>
          <cell r="O655">
            <v>4.28</v>
          </cell>
          <cell r="P655" t="str">
            <v>"прямые закупки"</v>
          </cell>
        </row>
        <row r="656">
          <cell r="E656" t="str">
            <v>Техническое обслуживание газопроводов</v>
          </cell>
          <cell r="F656" t="str">
            <v>тыс. руб.</v>
          </cell>
          <cell r="G656">
            <v>24.13</v>
          </cell>
          <cell r="H656">
            <v>29.54</v>
          </cell>
          <cell r="I656">
            <v>25.42</v>
          </cell>
          <cell r="J656">
            <v>79.09</v>
          </cell>
          <cell r="K656">
            <v>24.13</v>
          </cell>
          <cell r="L656">
            <v>35.020000000000003</v>
          </cell>
          <cell r="M656">
            <v>31.41</v>
          </cell>
          <cell r="N656">
            <v>90.56</v>
          </cell>
          <cell r="O656">
            <v>169.65</v>
          </cell>
          <cell r="P656" t="str">
            <v>"открытые запросы-предложения"</v>
          </cell>
        </row>
        <row r="657">
          <cell r="E657" t="str">
            <v>Технологические потери газа</v>
          </cell>
          <cell r="F657" t="str">
            <v>тыс. руб.</v>
          </cell>
          <cell r="G657">
            <v>24.13</v>
          </cell>
          <cell r="H657">
            <v>24.09</v>
          </cell>
          <cell r="I657">
            <v>24.08</v>
          </cell>
          <cell r="J657">
            <v>72.3</v>
          </cell>
          <cell r="K657">
            <v>24.83</v>
          </cell>
          <cell r="L657">
            <v>25.04</v>
          </cell>
          <cell r="M657">
            <v>25.06</v>
          </cell>
          <cell r="N657">
            <v>74.930000000000007</v>
          </cell>
          <cell r="O657">
            <v>147.22999999999999</v>
          </cell>
          <cell r="P657" t="str">
            <v>"прямые закупки"</v>
          </cell>
        </row>
        <row r="658">
          <cell r="E658" t="str">
            <v>Транспортные расходы</v>
          </cell>
          <cell r="F658" t="str">
            <v>тыс. руб.</v>
          </cell>
          <cell r="G658">
            <v>0.13</v>
          </cell>
          <cell r="H658">
            <v>0.66</v>
          </cell>
          <cell r="I658">
            <v>0.52</v>
          </cell>
          <cell r="J658">
            <v>1.31</v>
          </cell>
          <cell r="K658">
            <v>0.21</v>
          </cell>
          <cell r="M658">
            <v>0.09</v>
          </cell>
          <cell r="N658">
            <v>0.3</v>
          </cell>
          <cell r="O658">
            <v>1.61</v>
          </cell>
          <cell r="P658" t="str">
            <v>"открытые запросы-предложения"</v>
          </cell>
        </row>
        <row r="659">
          <cell r="E659" t="str">
            <v>Услуги в области ГО и защиты от ЧС</v>
          </cell>
          <cell r="F659" t="str">
            <v>тыс. руб.</v>
          </cell>
          <cell r="G659">
            <v>19.77</v>
          </cell>
          <cell r="H659">
            <v>19.77</v>
          </cell>
          <cell r="I659">
            <v>19.77</v>
          </cell>
          <cell r="J659">
            <v>59.31</v>
          </cell>
          <cell r="K659">
            <v>19.77</v>
          </cell>
          <cell r="L659">
            <v>19.77</v>
          </cell>
          <cell r="M659">
            <v>19.77</v>
          </cell>
          <cell r="N659">
            <v>59.31</v>
          </cell>
          <cell r="O659">
            <v>118.62</v>
          </cell>
          <cell r="P659" t="str">
            <v>"открытые запросы-предложения"</v>
          </cell>
        </row>
        <row r="660">
          <cell r="E660" t="str">
            <v>Услуги городской телефонной связи</v>
          </cell>
          <cell r="F660" t="str">
            <v>тыс. руб.</v>
          </cell>
          <cell r="G660">
            <v>1.07</v>
          </cell>
          <cell r="H660">
            <v>0.91</v>
          </cell>
          <cell r="I660">
            <v>1.46</v>
          </cell>
          <cell r="J660">
            <v>3.44</v>
          </cell>
          <cell r="K660">
            <v>0.81</v>
          </cell>
          <cell r="L660">
            <v>0.75</v>
          </cell>
          <cell r="M660">
            <v>0.76</v>
          </cell>
          <cell r="N660">
            <v>2.3199999999999998</v>
          </cell>
          <cell r="O660">
            <v>5.76</v>
          </cell>
          <cell r="P660" t="str">
            <v>"открытые запросы-предложения"</v>
          </cell>
        </row>
        <row r="661">
          <cell r="E661" t="str">
            <v>Услуги интернет</v>
          </cell>
          <cell r="F661" t="str">
            <v>тыс. руб.</v>
          </cell>
          <cell r="G661">
            <v>2.8</v>
          </cell>
          <cell r="H661">
            <v>2.63</v>
          </cell>
          <cell r="I661">
            <v>2.79</v>
          </cell>
          <cell r="J661">
            <v>8.2200000000000006</v>
          </cell>
          <cell r="K661">
            <v>2.76</v>
          </cell>
          <cell r="L661">
            <v>2.73</v>
          </cell>
          <cell r="M661">
            <v>2.59</v>
          </cell>
          <cell r="N661">
            <v>8.08</v>
          </cell>
          <cell r="O661">
            <v>16.3</v>
          </cell>
          <cell r="P661" t="str">
            <v>"открытые запросы-предложения"</v>
          </cell>
        </row>
        <row r="662">
          <cell r="E662" t="str">
            <v>Услуги медицинских учреждений</v>
          </cell>
          <cell r="F662" t="str">
            <v>тыс. руб.</v>
          </cell>
          <cell r="G662">
            <v>1.04</v>
          </cell>
          <cell r="H662">
            <v>1.04</v>
          </cell>
          <cell r="I662">
            <v>1.08</v>
          </cell>
          <cell r="J662">
            <v>3.16</v>
          </cell>
          <cell r="K662">
            <v>1.04</v>
          </cell>
          <cell r="L662">
            <v>1.02</v>
          </cell>
          <cell r="M662">
            <v>1.19</v>
          </cell>
          <cell r="N662">
            <v>3.25</v>
          </cell>
          <cell r="O662">
            <v>6.41</v>
          </cell>
          <cell r="P662" t="str">
            <v>"открытые запросы-предложения"</v>
          </cell>
        </row>
        <row r="663">
          <cell r="E663" t="str">
            <v>Услуги междугородней и международной телефонной связи</v>
          </cell>
          <cell r="F663" t="str">
            <v>тыс. руб.</v>
          </cell>
          <cell r="G663">
            <v>0.59</v>
          </cell>
          <cell r="H663">
            <v>1.1399999999999999</v>
          </cell>
          <cell r="I663">
            <v>1.1499999999999999</v>
          </cell>
          <cell r="J663">
            <v>2.88</v>
          </cell>
          <cell r="K663">
            <v>1.41</v>
          </cell>
          <cell r="L663">
            <v>2</v>
          </cell>
          <cell r="M663">
            <v>1.49</v>
          </cell>
          <cell r="N663">
            <v>4.9000000000000004</v>
          </cell>
          <cell r="O663">
            <v>7.78</v>
          </cell>
          <cell r="P663" t="str">
            <v>"открытые запросы-предложения"</v>
          </cell>
        </row>
        <row r="664">
          <cell r="E664" t="str">
            <v>Услуги на пожарную безопасность</v>
          </cell>
          <cell r="F664" t="str">
            <v>тыс. руб.</v>
          </cell>
          <cell r="G664">
            <v>0.49</v>
          </cell>
          <cell r="H664">
            <v>0.28000000000000003</v>
          </cell>
          <cell r="I664">
            <v>0.2</v>
          </cell>
          <cell r="J664">
            <v>0.97</v>
          </cell>
          <cell r="K664">
            <v>0.1</v>
          </cell>
          <cell r="L664">
            <v>0.04</v>
          </cell>
          <cell r="M664">
            <v>0.04</v>
          </cell>
          <cell r="N664">
            <v>0.18</v>
          </cell>
          <cell r="O664">
            <v>1.1499999999999999</v>
          </cell>
          <cell r="P664" t="str">
            <v>"открытые запросы-предложения"</v>
          </cell>
        </row>
        <row r="665">
          <cell r="E665" t="str">
            <v>Услуги охраны</v>
          </cell>
          <cell r="F665" t="str">
            <v>тыс. руб.</v>
          </cell>
          <cell r="G665">
            <v>3.68</v>
          </cell>
          <cell r="H665">
            <v>2.89</v>
          </cell>
          <cell r="I665">
            <v>2.2999999999999998</v>
          </cell>
          <cell r="J665">
            <v>8.8699999999999992</v>
          </cell>
          <cell r="K665">
            <v>1.29</v>
          </cell>
          <cell r="L665">
            <v>0.49</v>
          </cell>
          <cell r="M665">
            <v>0.38</v>
          </cell>
          <cell r="N665">
            <v>2.16</v>
          </cell>
          <cell r="O665">
            <v>11.03</v>
          </cell>
          <cell r="P665" t="str">
            <v>"открытые запросы-предложения"</v>
          </cell>
        </row>
        <row r="666">
          <cell r="E666" t="str">
            <v>Услуги по мониторингу транспорта</v>
          </cell>
          <cell r="F666" t="str">
            <v>тыс. руб.</v>
          </cell>
          <cell r="G666">
            <v>0.42</v>
          </cell>
          <cell r="H666">
            <v>0.41</v>
          </cell>
          <cell r="I666">
            <v>0.41</v>
          </cell>
          <cell r="J666">
            <v>1.24</v>
          </cell>
          <cell r="K666">
            <v>0.37</v>
          </cell>
          <cell r="L666">
            <v>0.35</v>
          </cell>
          <cell r="M666">
            <v>0.33</v>
          </cell>
          <cell r="N666">
            <v>1.05</v>
          </cell>
          <cell r="O666">
            <v>2.29</v>
          </cell>
          <cell r="P666" t="str">
            <v>"открытые запросы-предложения"</v>
          </cell>
        </row>
        <row r="667">
          <cell r="E667" t="str">
            <v>Услуги по содержанию зданий</v>
          </cell>
          <cell r="F667" t="str">
            <v>тыс. руб.</v>
          </cell>
          <cell r="G667">
            <v>8.9600000000000009</v>
          </cell>
          <cell r="H667">
            <v>8.59</v>
          </cell>
          <cell r="I667">
            <v>9.3800000000000008</v>
          </cell>
          <cell r="J667">
            <v>26.93</v>
          </cell>
          <cell r="K667">
            <v>6.59</v>
          </cell>
          <cell r="L667">
            <v>5.36</v>
          </cell>
          <cell r="M667">
            <v>4.9800000000000004</v>
          </cell>
          <cell r="N667">
            <v>16.93</v>
          </cell>
          <cell r="O667">
            <v>43.86</v>
          </cell>
          <cell r="P667" t="str">
            <v>"открытые запросы-предложения"</v>
          </cell>
        </row>
        <row r="668">
          <cell r="E668" t="str">
            <v>Услуги сотовой связи</v>
          </cell>
          <cell r="F668" t="str">
            <v>тыс. руб.</v>
          </cell>
          <cell r="G668">
            <v>0.8</v>
          </cell>
          <cell r="H668">
            <v>0.65</v>
          </cell>
          <cell r="I668">
            <v>0.44</v>
          </cell>
          <cell r="J668">
            <v>1.89</v>
          </cell>
          <cell r="K668">
            <v>0.48</v>
          </cell>
          <cell r="L668">
            <v>0.35</v>
          </cell>
          <cell r="M668">
            <v>0.44</v>
          </cell>
          <cell r="N668">
            <v>1.27</v>
          </cell>
          <cell r="O668">
            <v>3.16</v>
          </cell>
          <cell r="P668" t="str">
            <v>"открытые запросы-предложения"</v>
          </cell>
        </row>
        <row r="669">
          <cell r="E669" t="str">
            <v>Услуги сторонних организаций по охране окружающей среды</v>
          </cell>
          <cell r="F669" t="str">
            <v>тыс. руб.</v>
          </cell>
          <cell r="G669">
            <v>0.19</v>
          </cell>
          <cell r="J669">
            <v>0.19</v>
          </cell>
          <cell r="M669">
            <v>0.01</v>
          </cell>
          <cell r="N669">
            <v>0.01</v>
          </cell>
          <cell r="O669">
            <v>0.2</v>
          </cell>
          <cell r="P669" t="str">
            <v>"открытые запросы-предложения"</v>
          </cell>
        </row>
        <row r="670">
          <cell r="E670" t="str">
            <v>Техническое обслуживание  электрооборудование, оргтехника</v>
          </cell>
          <cell r="F670" t="str">
            <v>тыс. руб.</v>
          </cell>
          <cell r="G670">
            <v>0.67</v>
          </cell>
          <cell r="H670">
            <v>0.4</v>
          </cell>
          <cell r="I670">
            <v>0.5</v>
          </cell>
          <cell r="J670">
            <v>1.57</v>
          </cell>
          <cell r="K670">
            <v>0.51</v>
          </cell>
          <cell r="L670">
            <v>0.9</v>
          </cell>
          <cell r="M670">
            <v>0.11</v>
          </cell>
          <cell r="N670">
            <v>1.52</v>
          </cell>
          <cell r="O670">
            <v>3.09</v>
          </cell>
          <cell r="P670" t="str">
            <v>"открытые запросы-предложения"</v>
          </cell>
        </row>
        <row r="671">
          <cell r="E671" t="str">
            <v>Юридические, нотариальные услуги</v>
          </cell>
          <cell r="F671" t="str">
            <v>тыс. руб.</v>
          </cell>
          <cell r="G671">
            <v>0.02</v>
          </cell>
          <cell r="I671">
            <v>0.01</v>
          </cell>
          <cell r="J671">
            <v>0.03</v>
          </cell>
          <cell r="L671">
            <v>0.04</v>
          </cell>
          <cell r="M671">
            <v>0.02</v>
          </cell>
          <cell r="N671">
            <v>0.06</v>
          </cell>
          <cell r="O671">
            <v>0.09</v>
          </cell>
          <cell r="P671" t="str">
            <v>"открытые запросы-предложения"</v>
          </cell>
        </row>
        <row r="672">
          <cell r="E672" t="str">
            <v>Материалы на текущий ремонт  газопроводов</v>
          </cell>
          <cell r="F672" t="str">
            <v>тыс. руб.</v>
          </cell>
          <cell r="H672">
            <v>4.25</v>
          </cell>
          <cell r="J672">
            <v>4.25</v>
          </cell>
          <cell r="K672">
            <v>1.31</v>
          </cell>
          <cell r="M672">
            <v>31.24</v>
          </cell>
          <cell r="N672">
            <v>32.549999999999997</v>
          </cell>
          <cell r="O672">
            <v>36.799999999999997</v>
          </cell>
          <cell r="P672" t="str">
            <v>"открытые запросы-предложения"</v>
          </cell>
        </row>
        <row r="673">
          <cell r="E673" t="str">
            <v>Комплектующие к оргтехнике</v>
          </cell>
          <cell r="F673" t="str">
            <v>тыс. руб.</v>
          </cell>
          <cell r="H673">
            <v>3</v>
          </cell>
          <cell r="J673">
            <v>3</v>
          </cell>
          <cell r="K673">
            <v>12.3</v>
          </cell>
          <cell r="L673">
            <v>1.01</v>
          </cell>
          <cell r="M673">
            <v>1.56</v>
          </cell>
          <cell r="N673">
            <v>14.87</v>
          </cell>
          <cell r="O673">
            <v>17.87</v>
          </cell>
          <cell r="P673" t="str">
            <v>"открытые запросы-предложения"</v>
          </cell>
        </row>
        <row r="674">
          <cell r="E674" t="str">
            <v>Аудиторские услуги</v>
          </cell>
          <cell r="F674" t="str">
            <v>тыс. руб.</v>
          </cell>
          <cell r="I674">
            <v>6.79</v>
          </cell>
          <cell r="J674">
            <v>6.79</v>
          </cell>
          <cell r="O674">
            <v>6.79</v>
          </cell>
          <cell r="P674" t="str">
            <v>"открытые запросы-предложения"</v>
          </cell>
        </row>
        <row r="675">
          <cell r="E675" t="str">
            <v>Материалы на капитальный ремонт  зданий и сооружений</v>
          </cell>
          <cell r="F675" t="str">
            <v>тыс. руб.</v>
          </cell>
          <cell r="I675">
            <v>0.2</v>
          </cell>
          <cell r="J675">
            <v>0.2</v>
          </cell>
          <cell r="K675">
            <v>0.47</v>
          </cell>
          <cell r="N675">
            <v>0.47</v>
          </cell>
          <cell r="O675">
            <v>0.67</v>
          </cell>
          <cell r="P675" t="str">
            <v>"открытые запросы-предложения"</v>
          </cell>
        </row>
        <row r="676">
          <cell r="E676" t="str">
            <v>Материалы на планово-предупредительные работы</v>
          </cell>
          <cell r="F676" t="str">
            <v>тыс. руб.</v>
          </cell>
          <cell r="I676">
            <v>0.31</v>
          </cell>
          <cell r="J676">
            <v>0.31</v>
          </cell>
          <cell r="O676">
            <v>0.31</v>
          </cell>
          <cell r="P676" t="str">
            <v>"открытые запросы-предложения"</v>
          </cell>
        </row>
        <row r="677">
          <cell r="E677" t="str">
            <v>Списание ОС стоимостью до 40000 руб.</v>
          </cell>
          <cell r="F677" t="str">
            <v>тыс. руб.</v>
          </cell>
          <cell r="I677">
            <v>0.35</v>
          </cell>
          <cell r="J677">
            <v>0.35</v>
          </cell>
          <cell r="L677">
            <v>0.19</v>
          </cell>
          <cell r="N677">
            <v>0.19</v>
          </cell>
          <cell r="O677">
            <v>0.54</v>
          </cell>
          <cell r="P677" t="str">
            <v>"открытые запросы-предложения"</v>
          </cell>
        </row>
        <row r="678">
          <cell r="E678" t="str">
            <v>Услуги по поверке контрольно-измерительных приборов</v>
          </cell>
          <cell r="F678" t="str">
            <v>тыс. руб.</v>
          </cell>
          <cell r="K678">
            <v>1.1399999999999999</v>
          </cell>
          <cell r="N678">
            <v>1.1399999999999999</v>
          </cell>
          <cell r="O678">
            <v>1.1399999999999999</v>
          </cell>
          <cell r="P678" t="str">
            <v>"открытые запросы-предложения"</v>
          </cell>
        </row>
        <row r="679">
          <cell r="E679" t="str">
            <v>Инвентарь</v>
          </cell>
          <cell r="F679" t="str">
            <v>тыс. руб.</v>
          </cell>
          <cell r="L679">
            <v>0.08</v>
          </cell>
          <cell r="N679">
            <v>0.08</v>
          </cell>
          <cell r="O679">
            <v>0.08</v>
          </cell>
          <cell r="P679" t="str">
            <v>"открытые запросы-предложения"</v>
          </cell>
        </row>
        <row r="680">
          <cell r="F680" t="str">
            <v>Итого:</v>
          </cell>
          <cell r="G680">
            <v>333.43</v>
          </cell>
          <cell r="H680">
            <v>336.35</v>
          </cell>
          <cell r="I680">
            <v>336.87</v>
          </cell>
          <cell r="J680">
            <v>1006.65</v>
          </cell>
          <cell r="K680">
            <v>324.52999999999997</v>
          </cell>
          <cell r="L680">
            <v>350.08</v>
          </cell>
          <cell r="M680">
            <v>326.99</v>
          </cell>
          <cell r="N680">
            <v>1001.6</v>
          </cell>
          <cell r="O680">
            <v>2008.25</v>
          </cell>
        </row>
        <row r="682">
          <cell r="E682" t="str">
            <v>Техническое обслуживание  автотранспорта</v>
          </cell>
          <cell r="F682" t="str">
            <v>тыс. руб.</v>
          </cell>
          <cell r="G682">
            <v>0.17</v>
          </cell>
          <cell r="H682">
            <v>0.32</v>
          </cell>
          <cell r="I682">
            <v>0.15</v>
          </cell>
          <cell r="J682">
            <v>0.64</v>
          </cell>
          <cell r="K682">
            <v>0.2</v>
          </cell>
          <cell r="L682">
            <v>0.33</v>
          </cell>
          <cell r="M682">
            <v>0.03</v>
          </cell>
          <cell r="N682">
            <v>0.56000000000000005</v>
          </cell>
          <cell r="O682">
            <v>1.2</v>
          </cell>
          <cell r="P682" t="str">
            <v>"открытые запросы-предложения"</v>
          </cell>
        </row>
        <row r="683">
          <cell r="E683" t="str">
            <v>Страхование автомобилей по КАСКО</v>
          </cell>
          <cell r="F683" t="str">
            <v>тыс. руб.</v>
          </cell>
          <cell r="G683">
            <v>0.08</v>
          </cell>
          <cell r="H683">
            <v>0.09</v>
          </cell>
          <cell r="I683">
            <v>0.08</v>
          </cell>
          <cell r="J683">
            <v>0.25</v>
          </cell>
          <cell r="K683">
            <v>0.1</v>
          </cell>
          <cell r="L683">
            <v>7.0000000000000007E-2</v>
          </cell>
          <cell r="M683">
            <v>0.02</v>
          </cell>
          <cell r="N683">
            <v>0.19</v>
          </cell>
          <cell r="O683">
            <v>0.44</v>
          </cell>
          <cell r="P683" t="str">
            <v>"открытые запросы-предложения"</v>
          </cell>
        </row>
        <row r="684">
          <cell r="E684" t="str">
            <v>Аренда газопроводов ООО "Газпром газораспределение"</v>
          </cell>
          <cell r="F684" t="str">
            <v>тыс. руб.</v>
          </cell>
          <cell r="G684">
            <v>5.49</v>
          </cell>
          <cell r="H684">
            <v>5.49</v>
          </cell>
          <cell r="I684">
            <v>5.41</v>
          </cell>
          <cell r="J684">
            <v>16.39</v>
          </cell>
          <cell r="K684">
            <v>5.45</v>
          </cell>
          <cell r="L684">
            <v>5.45</v>
          </cell>
          <cell r="M684">
            <v>5.45</v>
          </cell>
          <cell r="N684">
            <v>16.350000000000001</v>
          </cell>
          <cell r="O684">
            <v>32.74</v>
          </cell>
          <cell r="P684" t="str">
            <v>"прямые закупки"</v>
          </cell>
        </row>
        <row r="685">
          <cell r="E685" t="str">
            <v>Аренда муниципальных сетей</v>
          </cell>
          <cell r="F685" t="str">
            <v>тыс. руб.</v>
          </cell>
          <cell r="G685">
            <v>1.19</v>
          </cell>
          <cell r="H685">
            <v>1.19</v>
          </cell>
          <cell r="I685">
            <v>5.28</v>
          </cell>
          <cell r="J685">
            <v>7.66</v>
          </cell>
          <cell r="K685">
            <v>5.28</v>
          </cell>
          <cell r="L685">
            <v>5.28</v>
          </cell>
          <cell r="M685">
            <v>5.3</v>
          </cell>
          <cell r="N685">
            <v>15.86</v>
          </cell>
          <cell r="O685">
            <v>23.52</v>
          </cell>
          <cell r="P685" t="str">
            <v>"прямые закупки"</v>
          </cell>
        </row>
        <row r="686">
          <cell r="E686" t="str">
            <v>Аренда помещений</v>
          </cell>
          <cell r="F686" t="str">
            <v>тыс. руб.</v>
          </cell>
          <cell r="G686">
            <v>16.32</v>
          </cell>
          <cell r="H686">
            <v>23.37</v>
          </cell>
          <cell r="I686">
            <v>16.39</v>
          </cell>
          <cell r="J686">
            <v>56.08</v>
          </cell>
          <cell r="K686">
            <v>17.14</v>
          </cell>
          <cell r="L686">
            <v>13.61</v>
          </cell>
          <cell r="M686">
            <v>14.04</v>
          </cell>
          <cell r="N686">
            <v>44.79</v>
          </cell>
          <cell r="O686">
            <v>100.87</v>
          </cell>
          <cell r="P686" t="str">
            <v>"открытые запросы-предложения"</v>
          </cell>
        </row>
        <row r="687">
          <cell r="E687" t="str">
            <v>Аренда транспорта</v>
          </cell>
          <cell r="F687" t="str">
            <v>тыс. руб.</v>
          </cell>
          <cell r="G687">
            <v>0.09</v>
          </cell>
          <cell r="H687">
            <v>0.1</v>
          </cell>
          <cell r="I687">
            <v>0.09</v>
          </cell>
          <cell r="J687">
            <v>0.28000000000000003</v>
          </cell>
          <cell r="K687">
            <v>0.11</v>
          </cell>
          <cell r="L687">
            <v>7.0000000000000007E-2</v>
          </cell>
          <cell r="M687">
            <v>0.02</v>
          </cell>
          <cell r="N687">
            <v>0.2</v>
          </cell>
          <cell r="O687">
            <v>0.48</v>
          </cell>
          <cell r="P687" t="str">
            <v>"открытые запросы-предложения"</v>
          </cell>
        </row>
        <row r="688">
          <cell r="E688" t="str">
            <v>Водоснабжение</v>
          </cell>
          <cell r="F688" t="str">
            <v>тыс. руб.</v>
          </cell>
          <cell r="G688">
            <v>0.01</v>
          </cell>
          <cell r="H688">
            <v>0.01</v>
          </cell>
          <cell r="I688">
            <v>0.01</v>
          </cell>
          <cell r="J688">
            <v>0.03</v>
          </cell>
          <cell r="K688">
            <v>0.01</v>
          </cell>
          <cell r="L688">
            <v>0.01</v>
          </cell>
          <cell r="N688">
            <v>0.02</v>
          </cell>
          <cell r="O688">
            <v>0.05</v>
          </cell>
          <cell r="P688" t="str">
            <v>"прямые закупки"</v>
          </cell>
        </row>
        <row r="689">
          <cell r="E689" t="str">
            <v>Вывоз ТБО и прочие коммунальные</v>
          </cell>
          <cell r="F689" t="str">
            <v>тыс. руб.</v>
          </cell>
          <cell r="G689">
            <v>0.01</v>
          </cell>
          <cell r="H689">
            <v>0.01</v>
          </cell>
          <cell r="J689">
            <v>0.02</v>
          </cell>
          <cell r="O689">
            <v>0.02</v>
          </cell>
          <cell r="P689" t="str">
            <v>"открытые запросы-предложения"</v>
          </cell>
        </row>
        <row r="690">
          <cell r="E690" t="str">
            <v>ГСМ</v>
          </cell>
          <cell r="F690" t="str">
            <v>тыс. руб.</v>
          </cell>
          <cell r="G690">
            <v>4.72</v>
          </cell>
          <cell r="H690">
            <v>4.4800000000000004</v>
          </cell>
          <cell r="I690">
            <v>4.4000000000000004</v>
          </cell>
          <cell r="J690">
            <v>13.6</v>
          </cell>
          <cell r="K690">
            <v>3.22</v>
          </cell>
          <cell r="L690">
            <v>2.91</v>
          </cell>
          <cell r="M690">
            <v>3.24</v>
          </cell>
          <cell r="N690">
            <v>9.3699999999999992</v>
          </cell>
          <cell r="O690">
            <v>22.97</v>
          </cell>
          <cell r="P690" t="str">
            <v>"открытые запросы-предложения"</v>
          </cell>
        </row>
        <row r="691">
          <cell r="E691" t="str">
            <v>Текущий ремонт других видов ОС</v>
          </cell>
          <cell r="F691" t="str">
            <v>тыс. руб.</v>
          </cell>
          <cell r="G691">
            <v>0.01</v>
          </cell>
          <cell r="H691">
            <v>0.02</v>
          </cell>
          <cell r="I691">
            <v>0.02</v>
          </cell>
          <cell r="J691">
            <v>0.05</v>
          </cell>
          <cell r="K691">
            <v>0.02</v>
          </cell>
          <cell r="L691">
            <v>0.01</v>
          </cell>
          <cell r="M691">
            <v>0.01</v>
          </cell>
          <cell r="N691">
            <v>0.04</v>
          </cell>
          <cell r="O691">
            <v>0.09</v>
          </cell>
          <cell r="P691" t="str">
            <v>"открытые запросы-предложения"</v>
          </cell>
        </row>
        <row r="692">
          <cell r="E692" t="str">
            <v>Запасные части и материалы для а/м</v>
          </cell>
          <cell r="F692" t="str">
            <v>тыс. руб.</v>
          </cell>
          <cell r="G692">
            <v>0.32</v>
          </cell>
          <cell r="H692">
            <v>2.19</v>
          </cell>
          <cell r="I692">
            <v>21.58</v>
          </cell>
          <cell r="J692">
            <v>24.09</v>
          </cell>
          <cell r="K692">
            <v>0.19</v>
          </cell>
          <cell r="L692">
            <v>0.35</v>
          </cell>
          <cell r="M692">
            <v>0.01</v>
          </cell>
          <cell r="N692">
            <v>0.55000000000000004</v>
          </cell>
          <cell r="O692">
            <v>24.64</v>
          </cell>
          <cell r="P692" t="str">
            <v>"открытые запросы-предложения"</v>
          </cell>
        </row>
        <row r="693">
          <cell r="E693" t="str">
            <v>Текущий ремонт  зданий и сооружений</v>
          </cell>
          <cell r="F693" t="str">
            <v>тыс. руб.</v>
          </cell>
          <cell r="G693">
            <v>7.0000000000000007E-2</v>
          </cell>
          <cell r="J693">
            <v>7.0000000000000007E-2</v>
          </cell>
          <cell r="K693">
            <v>0.12</v>
          </cell>
          <cell r="L693">
            <v>1.1200000000000001</v>
          </cell>
          <cell r="N693">
            <v>1.24</v>
          </cell>
          <cell r="O693">
            <v>1.31</v>
          </cell>
          <cell r="P693" t="str">
            <v>"открытые запросы-предложения"</v>
          </cell>
        </row>
        <row r="694">
          <cell r="E694" t="str">
            <v>Капитальный ремонт  зданий и сооружений</v>
          </cell>
          <cell r="F694" t="str">
            <v>тыс. руб.</v>
          </cell>
          <cell r="G694">
            <v>0.11</v>
          </cell>
          <cell r="I694">
            <v>0.21</v>
          </cell>
          <cell r="J694">
            <v>0.32</v>
          </cell>
          <cell r="K694">
            <v>0.17</v>
          </cell>
          <cell r="M694">
            <v>0.03</v>
          </cell>
          <cell r="N694">
            <v>0.2</v>
          </cell>
          <cell r="O694">
            <v>0.52</v>
          </cell>
          <cell r="P694" t="str">
            <v>"открытые запросы-предложения"</v>
          </cell>
        </row>
        <row r="695">
          <cell r="E695" t="str">
            <v>Материалы на текущий ремонт  зданий и сооружений</v>
          </cell>
          <cell r="F695" t="str">
            <v>тыс. руб.</v>
          </cell>
          <cell r="G695">
            <v>0.06</v>
          </cell>
          <cell r="H695">
            <v>0.14000000000000001</v>
          </cell>
          <cell r="I695">
            <v>0.01</v>
          </cell>
          <cell r="J695">
            <v>0.21</v>
          </cell>
          <cell r="K695">
            <v>0.06</v>
          </cell>
          <cell r="N695">
            <v>0.06</v>
          </cell>
          <cell r="O695">
            <v>0.27</v>
          </cell>
          <cell r="P695" t="str">
            <v>"открытые запросы-предложения"</v>
          </cell>
        </row>
        <row r="696">
          <cell r="E696" t="str">
            <v>Информационно-вычислительные услуги</v>
          </cell>
          <cell r="F696" t="str">
            <v>тыс. руб.</v>
          </cell>
          <cell r="G696">
            <v>0.23</v>
          </cell>
          <cell r="H696">
            <v>0.1</v>
          </cell>
          <cell r="I696">
            <v>0.46</v>
          </cell>
          <cell r="J696">
            <v>0.79</v>
          </cell>
          <cell r="K696">
            <v>0.17</v>
          </cell>
          <cell r="L696">
            <v>0.12</v>
          </cell>
          <cell r="M696">
            <v>0.09</v>
          </cell>
          <cell r="N696">
            <v>0.38</v>
          </cell>
          <cell r="O696">
            <v>1.17</v>
          </cell>
          <cell r="P696" t="str">
            <v>"открытые запросы-предложения"</v>
          </cell>
        </row>
        <row r="697">
          <cell r="E697" t="str">
            <v>Канализирование сточных вод</v>
          </cell>
          <cell r="F697" t="str">
            <v>тыс. руб.</v>
          </cell>
          <cell r="G697">
            <v>0.01</v>
          </cell>
          <cell r="J697">
            <v>0.01</v>
          </cell>
          <cell r="K697">
            <v>0.01</v>
          </cell>
          <cell r="L697">
            <v>0.01</v>
          </cell>
          <cell r="N697">
            <v>0.02</v>
          </cell>
          <cell r="O697">
            <v>0.03</v>
          </cell>
          <cell r="P697" t="str">
            <v>"открытые запросы-предложения"</v>
          </cell>
        </row>
        <row r="698">
          <cell r="E698" t="str">
            <v>Комиссионные сборы по посредническим договорам</v>
          </cell>
          <cell r="F698" t="str">
            <v>тыс. руб.</v>
          </cell>
          <cell r="I698">
            <v>7.0000000000000007E-2</v>
          </cell>
          <cell r="J698">
            <v>7.0000000000000007E-2</v>
          </cell>
          <cell r="K698">
            <v>0.26</v>
          </cell>
          <cell r="L698">
            <v>0.03</v>
          </cell>
          <cell r="N698">
            <v>0.28999999999999998</v>
          </cell>
          <cell r="O698">
            <v>0.36</v>
          </cell>
          <cell r="P698" t="str">
            <v>"открытые запросы-предложения"</v>
          </cell>
        </row>
        <row r="699">
          <cell r="E699" t="str">
            <v>Консультационные услуги</v>
          </cell>
          <cell r="F699" t="str">
            <v>тыс. руб.</v>
          </cell>
          <cell r="G699">
            <v>7.0000000000000007E-2</v>
          </cell>
          <cell r="H699">
            <v>7.0000000000000007E-2</v>
          </cell>
          <cell r="I699">
            <v>0.14000000000000001</v>
          </cell>
          <cell r="J699">
            <v>0.28000000000000003</v>
          </cell>
          <cell r="K699">
            <v>0.69</v>
          </cell>
          <cell r="L699">
            <v>0.13</v>
          </cell>
          <cell r="N699">
            <v>0.82</v>
          </cell>
          <cell r="O699">
            <v>1.1000000000000001</v>
          </cell>
          <cell r="P699" t="str">
            <v>"открытые запросы-предложения"</v>
          </cell>
        </row>
        <row r="700">
          <cell r="E700" t="str">
            <v>Материалы на содержание зданий и на хоз.нужды</v>
          </cell>
          <cell r="F700" t="str">
            <v>тыс. руб.</v>
          </cell>
          <cell r="G700">
            <v>0.02</v>
          </cell>
          <cell r="H700">
            <v>0.45</v>
          </cell>
          <cell r="I700">
            <v>0.02</v>
          </cell>
          <cell r="J700">
            <v>0.49</v>
          </cell>
          <cell r="K700">
            <v>7.0000000000000007E-2</v>
          </cell>
          <cell r="L700">
            <v>0.01</v>
          </cell>
          <cell r="N700">
            <v>0.08</v>
          </cell>
          <cell r="O700">
            <v>0.56999999999999995</v>
          </cell>
          <cell r="P700" t="str">
            <v>"открытые запросы-предложения"</v>
          </cell>
        </row>
        <row r="701">
          <cell r="E701" t="str">
            <v>Медицинское страхование</v>
          </cell>
          <cell r="F701" t="str">
            <v>тыс. руб.</v>
          </cell>
          <cell r="G701">
            <v>0.25</v>
          </cell>
          <cell r="H701">
            <v>0.71</v>
          </cell>
          <cell r="I701">
            <v>0.21</v>
          </cell>
          <cell r="J701">
            <v>1.17</v>
          </cell>
          <cell r="K701">
            <v>1.31</v>
          </cell>
          <cell r="L701">
            <v>1</v>
          </cell>
          <cell r="M701">
            <v>1</v>
          </cell>
          <cell r="N701">
            <v>3.31</v>
          </cell>
          <cell r="O701">
            <v>4.4800000000000004</v>
          </cell>
          <cell r="P701" t="str">
            <v>"открытые запросы-предложения"</v>
          </cell>
        </row>
        <row r="702">
          <cell r="E702" t="str">
            <v>Электроэнергия  на бытовые нужды</v>
          </cell>
          <cell r="F702" t="str">
            <v>тыс. руб.</v>
          </cell>
          <cell r="G702">
            <v>0.53</v>
          </cell>
          <cell r="H702">
            <v>0.45</v>
          </cell>
          <cell r="I702">
            <v>0.27</v>
          </cell>
          <cell r="J702">
            <v>1.25</v>
          </cell>
          <cell r="K702">
            <v>0.31</v>
          </cell>
          <cell r="L702">
            <v>0.16</v>
          </cell>
          <cell r="M702">
            <v>0.02</v>
          </cell>
          <cell r="N702">
            <v>0.49</v>
          </cell>
          <cell r="O702">
            <v>1.74</v>
          </cell>
          <cell r="P702" t="str">
            <v>"прямые закупки"</v>
          </cell>
        </row>
        <row r="703">
          <cell r="E703" t="str">
            <v>Электроэнергия  на ЭХЗ</v>
          </cell>
          <cell r="F703" t="str">
            <v>тыс. руб.</v>
          </cell>
          <cell r="G703">
            <v>2.86</v>
          </cell>
          <cell r="H703">
            <v>2.98</v>
          </cell>
          <cell r="I703">
            <v>2.52</v>
          </cell>
          <cell r="J703">
            <v>8.36</v>
          </cell>
          <cell r="K703">
            <v>2.56</v>
          </cell>
          <cell r="M703">
            <v>2.78</v>
          </cell>
          <cell r="N703">
            <v>5.34</v>
          </cell>
          <cell r="O703">
            <v>13.7</v>
          </cell>
          <cell r="P703" t="str">
            <v>"прямые закупки"</v>
          </cell>
        </row>
        <row r="704">
          <cell r="E704" t="str">
            <v>Страхование автомобилей по ОСАГО</v>
          </cell>
          <cell r="F704" t="str">
            <v>тыс. руб.</v>
          </cell>
          <cell r="G704">
            <v>0.67</v>
          </cell>
          <cell r="H704">
            <v>0.74</v>
          </cell>
          <cell r="I704">
            <v>0.37</v>
          </cell>
          <cell r="J704">
            <v>1.78</v>
          </cell>
          <cell r="K704">
            <v>0.37</v>
          </cell>
          <cell r="L704">
            <v>0.32</v>
          </cell>
          <cell r="M704">
            <v>0.32</v>
          </cell>
          <cell r="N704">
            <v>1.01</v>
          </cell>
          <cell r="O704">
            <v>2.79</v>
          </cell>
          <cell r="P704" t="str">
            <v>"открытые запросы-предложения"</v>
          </cell>
        </row>
        <row r="705">
          <cell r="E705" t="str">
            <v>Охрана труда</v>
          </cell>
          <cell r="F705" t="str">
            <v>тыс. руб.</v>
          </cell>
          <cell r="G705">
            <v>0.06</v>
          </cell>
          <cell r="H705">
            <v>0.4</v>
          </cell>
          <cell r="I705">
            <v>0.21</v>
          </cell>
          <cell r="J705">
            <v>0.67</v>
          </cell>
          <cell r="K705">
            <v>0.34</v>
          </cell>
          <cell r="L705">
            <v>0.64</v>
          </cell>
          <cell r="M705">
            <v>0.43</v>
          </cell>
          <cell r="N705">
            <v>1.41</v>
          </cell>
          <cell r="O705">
            <v>2.08</v>
          </cell>
          <cell r="P705" t="str">
            <v>"прямые закупки"</v>
          </cell>
        </row>
        <row r="706">
          <cell r="E706" t="str">
            <v>Подготовка кадров</v>
          </cell>
          <cell r="F706" t="str">
            <v>тыс. руб.</v>
          </cell>
          <cell r="G706">
            <v>0.01</v>
          </cell>
          <cell r="I706">
            <v>0.02</v>
          </cell>
          <cell r="J706">
            <v>0.03</v>
          </cell>
          <cell r="K706">
            <v>0.17</v>
          </cell>
          <cell r="L706">
            <v>0.01</v>
          </cell>
          <cell r="N706">
            <v>0.18</v>
          </cell>
          <cell r="O706">
            <v>0.21</v>
          </cell>
          <cell r="P706" t="str">
            <v>"прямые закупки"</v>
          </cell>
        </row>
        <row r="707">
          <cell r="E707" t="str">
            <v>Программные продукты</v>
          </cell>
          <cell r="F707" t="str">
            <v>тыс. руб.</v>
          </cell>
          <cell r="G707">
            <v>0.44</v>
          </cell>
          <cell r="H707">
            <v>0.45</v>
          </cell>
          <cell r="I707">
            <v>0.41</v>
          </cell>
          <cell r="J707">
            <v>1.3</v>
          </cell>
          <cell r="K707">
            <v>0.45</v>
          </cell>
          <cell r="L707">
            <v>0.27</v>
          </cell>
          <cell r="M707">
            <v>0.15</v>
          </cell>
          <cell r="N707">
            <v>0.87</v>
          </cell>
          <cell r="O707">
            <v>2.17</v>
          </cell>
          <cell r="P707" t="str">
            <v>"открытые запросы-предложения"</v>
          </cell>
        </row>
        <row r="708">
          <cell r="E708" t="str">
            <v>Прочая аренда</v>
          </cell>
          <cell r="F708" t="str">
            <v>тыс. руб.</v>
          </cell>
          <cell r="G708">
            <v>0.02</v>
          </cell>
          <cell r="H708">
            <v>0.08</v>
          </cell>
          <cell r="I708">
            <v>0.02</v>
          </cell>
          <cell r="J708">
            <v>0.12</v>
          </cell>
          <cell r="K708">
            <v>0.03</v>
          </cell>
          <cell r="L708">
            <v>0.02</v>
          </cell>
          <cell r="M708">
            <v>0.01</v>
          </cell>
          <cell r="N708">
            <v>0.06</v>
          </cell>
          <cell r="O708">
            <v>0.18</v>
          </cell>
          <cell r="P708" t="str">
            <v>"открытые запросы-предложения"</v>
          </cell>
        </row>
        <row r="709">
          <cell r="E709" t="str">
            <v>Прочие</v>
          </cell>
          <cell r="F709" t="str">
            <v>тыс. руб.</v>
          </cell>
          <cell r="G709">
            <v>0.03</v>
          </cell>
          <cell r="J709">
            <v>0.03</v>
          </cell>
          <cell r="O709">
            <v>0.03</v>
          </cell>
          <cell r="P709" t="str">
            <v>"открытые запросы-предложения"</v>
          </cell>
        </row>
        <row r="710">
          <cell r="E710" t="str">
            <v>Спецодежда</v>
          </cell>
          <cell r="F710" t="str">
            <v>тыс. руб.</v>
          </cell>
          <cell r="G710">
            <v>3.68</v>
          </cell>
          <cell r="H710">
            <v>5.89</v>
          </cell>
          <cell r="I710">
            <v>3.57</v>
          </cell>
          <cell r="J710">
            <v>13.14</v>
          </cell>
          <cell r="K710">
            <v>3.6</v>
          </cell>
          <cell r="L710">
            <v>3.12</v>
          </cell>
          <cell r="M710">
            <v>2.61</v>
          </cell>
          <cell r="N710">
            <v>9.33</v>
          </cell>
          <cell r="O710">
            <v>22.47</v>
          </cell>
          <cell r="P710" t="str">
            <v>"открытые запросы-предложения"</v>
          </cell>
        </row>
        <row r="711">
          <cell r="E711" t="str">
            <v>Страхование гражданской ответственности организации</v>
          </cell>
          <cell r="F711" t="str">
            <v>тыс. руб.</v>
          </cell>
          <cell r="P711" t="str">
            <v>"открытые запросы-предложения"</v>
          </cell>
        </row>
        <row r="712">
          <cell r="E712" t="str">
            <v>Страхование имущества</v>
          </cell>
          <cell r="F712" t="str">
            <v>тыс. руб.</v>
          </cell>
          <cell r="G712">
            <v>0.01</v>
          </cell>
          <cell r="H712">
            <v>0.02</v>
          </cell>
          <cell r="I712">
            <v>0.01</v>
          </cell>
          <cell r="J712">
            <v>0.04</v>
          </cell>
          <cell r="K712">
            <v>0.01</v>
          </cell>
          <cell r="L712">
            <v>0.01</v>
          </cell>
          <cell r="N712">
            <v>0.02</v>
          </cell>
          <cell r="O712">
            <v>0.06</v>
          </cell>
          <cell r="P712" t="str">
            <v>"открытые запросы-предложения"</v>
          </cell>
        </row>
        <row r="713">
          <cell r="E713" t="str">
            <v>Теплоэнергия</v>
          </cell>
          <cell r="F713" t="str">
            <v>тыс. руб.</v>
          </cell>
          <cell r="G713">
            <v>0.17</v>
          </cell>
          <cell r="H713">
            <v>0.14000000000000001</v>
          </cell>
          <cell r="I713">
            <v>0.08</v>
          </cell>
          <cell r="J713">
            <v>0.39</v>
          </cell>
          <cell r="K713">
            <v>0.05</v>
          </cell>
          <cell r="L713">
            <v>0.01</v>
          </cell>
          <cell r="N713">
            <v>0.06</v>
          </cell>
          <cell r="O713">
            <v>0.45</v>
          </cell>
          <cell r="P713" t="str">
            <v>"прямые закупки"</v>
          </cell>
        </row>
        <row r="714">
          <cell r="E714" t="str">
            <v>Технологические потери газа</v>
          </cell>
          <cell r="F714" t="str">
            <v>тыс. руб.</v>
          </cell>
          <cell r="G714">
            <v>4.57</v>
          </cell>
          <cell r="H714">
            <v>4.54</v>
          </cell>
          <cell r="I714">
            <v>4.57</v>
          </cell>
          <cell r="J714">
            <v>13.68</v>
          </cell>
          <cell r="K714">
            <v>4.5599999999999996</v>
          </cell>
          <cell r="L714">
            <v>4.59</v>
          </cell>
          <cell r="M714">
            <v>4.58</v>
          </cell>
          <cell r="N714">
            <v>13.73</v>
          </cell>
          <cell r="O714">
            <v>27.41</v>
          </cell>
          <cell r="P714" t="str">
            <v>"прямые закупки"</v>
          </cell>
        </row>
        <row r="715">
          <cell r="E715" t="str">
            <v>Транспортные расходы</v>
          </cell>
          <cell r="F715" t="str">
            <v>тыс. руб.</v>
          </cell>
          <cell r="G715">
            <v>0.01</v>
          </cell>
          <cell r="H715">
            <v>7.0000000000000007E-2</v>
          </cell>
          <cell r="I715">
            <v>0.05</v>
          </cell>
          <cell r="J715">
            <v>0.13</v>
          </cell>
          <cell r="K715">
            <v>0.04</v>
          </cell>
          <cell r="M715">
            <v>0.01</v>
          </cell>
          <cell r="N715">
            <v>0.05</v>
          </cell>
          <cell r="O715">
            <v>0.18</v>
          </cell>
          <cell r="P715" t="str">
            <v>"открытые запросы-предложения"</v>
          </cell>
        </row>
        <row r="716">
          <cell r="E716" t="str">
            <v>Услуги городской телефонной связи</v>
          </cell>
          <cell r="F716" t="str">
            <v>тыс. руб.</v>
          </cell>
          <cell r="G716">
            <v>0.49</v>
          </cell>
          <cell r="H716">
            <v>0.72</v>
          </cell>
          <cell r="I716">
            <v>0.46</v>
          </cell>
          <cell r="J716">
            <v>1.67</v>
          </cell>
          <cell r="K716">
            <v>0.48</v>
          </cell>
          <cell r="L716">
            <v>0.51</v>
          </cell>
          <cell r="M716">
            <v>0.5</v>
          </cell>
          <cell r="N716">
            <v>1.49</v>
          </cell>
          <cell r="O716">
            <v>3.16</v>
          </cell>
          <cell r="P716" t="str">
            <v>"открытые запросы-предложения"</v>
          </cell>
        </row>
        <row r="717">
          <cell r="E717" t="str">
            <v>Услуги интернет</v>
          </cell>
          <cell r="F717" t="str">
            <v>тыс. руб.</v>
          </cell>
          <cell r="G717">
            <v>1.89</v>
          </cell>
          <cell r="H717">
            <v>2.2000000000000002</v>
          </cell>
          <cell r="I717">
            <v>1.95</v>
          </cell>
          <cell r="J717">
            <v>6.04</v>
          </cell>
          <cell r="K717">
            <v>2</v>
          </cell>
          <cell r="L717">
            <v>1.69</v>
          </cell>
          <cell r="M717">
            <v>1.81</v>
          </cell>
          <cell r="N717">
            <v>5.5</v>
          </cell>
          <cell r="O717">
            <v>11.54</v>
          </cell>
          <cell r="P717" t="str">
            <v>"открытые запросы-предложения"</v>
          </cell>
        </row>
        <row r="718">
          <cell r="E718" t="str">
            <v>Услуги медицинских учреждений</v>
          </cell>
          <cell r="F718" t="str">
            <v>тыс. руб.</v>
          </cell>
          <cell r="G718">
            <v>0.65</v>
          </cell>
          <cell r="H718">
            <v>0.41</v>
          </cell>
          <cell r="I718">
            <v>0.94</v>
          </cell>
          <cell r="J718">
            <v>2</v>
          </cell>
          <cell r="K718">
            <v>0.96</v>
          </cell>
          <cell r="L718">
            <v>0.74</v>
          </cell>
          <cell r="M718">
            <v>0.9</v>
          </cell>
          <cell r="N718">
            <v>2.6</v>
          </cell>
          <cell r="O718">
            <v>4.5999999999999996</v>
          </cell>
          <cell r="P718" t="str">
            <v>"открытые запросы-предложения"</v>
          </cell>
        </row>
        <row r="719">
          <cell r="E719" t="str">
            <v>Услуги междугородней и международной телефонной связи</v>
          </cell>
          <cell r="F719" t="str">
            <v>тыс. руб.</v>
          </cell>
          <cell r="G719">
            <v>0.02</v>
          </cell>
          <cell r="H719">
            <v>0.03</v>
          </cell>
          <cell r="I719">
            <v>0.03</v>
          </cell>
          <cell r="J719">
            <v>0.08</v>
          </cell>
          <cell r="K719">
            <v>0.03</v>
          </cell>
          <cell r="L719">
            <v>0.02</v>
          </cell>
          <cell r="M719">
            <v>0.01</v>
          </cell>
          <cell r="N719">
            <v>0.06</v>
          </cell>
          <cell r="O719">
            <v>0.14000000000000001</v>
          </cell>
          <cell r="P719" t="str">
            <v>"открытые запросы-предложения"</v>
          </cell>
        </row>
        <row r="720">
          <cell r="E720" t="str">
            <v>Услуги на пожарную безопасность</v>
          </cell>
          <cell r="F720" t="str">
            <v>тыс. руб.</v>
          </cell>
          <cell r="G720">
            <v>0.04</v>
          </cell>
          <cell r="H720">
            <v>0.03</v>
          </cell>
          <cell r="I720">
            <v>0.02</v>
          </cell>
          <cell r="J720">
            <v>0.09</v>
          </cell>
          <cell r="K720">
            <v>0.03</v>
          </cell>
          <cell r="L720">
            <v>0.02</v>
          </cell>
          <cell r="M720">
            <v>0.01</v>
          </cell>
          <cell r="N720">
            <v>0.06</v>
          </cell>
          <cell r="O720">
            <v>0.15</v>
          </cell>
          <cell r="P720" t="str">
            <v>"открытые запросы-предложения"</v>
          </cell>
        </row>
        <row r="721">
          <cell r="E721" t="str">
            <v>Услуги охраны</v>
          </cell>
          <cell r="F721" t="str">
            <v>тыс. руб.</v>
          </cell>
          <cell r="G721">
            <v>0.3</v>
          </cell>
          <cell r="H721">
            <v>0.33</v>
          </cell>
          <cell r="I721">
            <v>0.23</v>
          </cell>
          <cell r="J721">
            <v>0.86</v>
          </cell>
          <cell r="K721">
            <v>0.3</v>
          </cell>
          <cell r="L721">
            <v>0.18</v>
          </cell>
          <cell r="M721">
            <v>7.0000000000000007E-2</v>
          </cell>
          <cell r="N721">
            <v>0.55000000000000004</v>
          </cell>
          <cell r="O721">
            <v>1.41</v>
          </cell>
          <cell r="P721" t="str">
            <v>"открытые запросы-предложения"</v>
          </cell>
        </row>
        <row r="722">
          <cell r="E722" t="str">
            <v>Услуги по мониторингу транспорта</v>
          </cell>
          <cell r="F722" t="str">
            <v>тыс. руб.</v>
          </cell>
          <cell r="G722">
            <v>0.01</v>
          </cell>
          <cell r="H722">
            <v>0.13</v>
          </cell>
          <cell r="I722">
            <v>0.01</v>
          </cell>
          <cell r="J722">
            <v>0.15</v>
          </cell>
          <cell r="K722">
            <v>0.01</v>
          </cell>
          <cell r="L722">
            <v>0.01</v>
          </cell>
          <cell r="N722">
            <v>0.02</v>
          </cell>
          <cell r="O722">
            <v>0.17</v>
          </cell>
          <cell r="P722" t="str">
            <v>"открытые запросы-предложения"</v>
          </cell>
        </row>
        <row r="723">
          <cell r="E723" t="str">
            <v>Услуги по содержанию зданий</v>
          </cell>
          <cell r="F723" t="str">
            <v>тыс. руб.</v>
          </cell>
          <cell r="G723">
            <v>0.44</v>
          </cell>
          <cell r="H723">
            <v>0.85</v>
          </cell>
          <cell r="I723">
            <v>0.48</v>
          </cell>
          <cell r="J723">
            <v>1.77</v>
          </cell>
          <cell r="K723">
            <v>0.49</v>
          </cell>
          <cell r="L723">
            <v>0.3</v>
          </cell>
          <cell r="M723">
            <v>0.11</v>
          </cell>
          <cell r="N723">
            <v>0.9</v>
          </cell>
          <cell r="O723">
            <v>2.67</v>
          </cell>
          <cell r="P723" t="str">
            <v>"открытые запросы-предложения"</v>
          </cell>
        </row>
        <row r="724">
          <cell r="E724" t="str">
            <v>Услуги сотовой связи</v>
          </cell>
          <cell r="F724" t="str">
            <v>тыс. руб.</v>
          </cell>
          <cell r="G724">
            <v>0.04</v>
          </cell>
          <cell r="H724">
            <v>1.63</v>
          </cell>
          <cell r="I724">
            <v>0.02</v>
          </cell>
          <cell r="J724">
            <v>1.69</v>
          </cell>
          <cell r="K724">
            <v>0.05</v>
          </cell>
          <cell r="L724">
            <v>0.02</v>
          </cell>
          <cell r="M724">
            <v>0.01</v>
          </cell>
          <cell r="N724">
            <v>0.08</v>
          </cell>
          <cell r="O724">
            <v>1.77</v>
          </cell>
          <cell r="P724" t="str">
            <v>"открытые запросы-предложения"</v>
          </cell>
        </row>
        <row r="725">
          <cell r="E725" t="str">
            <v>Услуги сторонних организаций по охране окружающей среды</v>
          </cell>
          <cell r="F725" t="str">
            <v>тыс. руб.</v>
          </cell>
          <cell r="G725">
            <v>0.01</v>
          </cell>
          <cell r="J725">
            <v>0.01</v>
          </cell>
          <cell r="O725">
            <v>0.01</v>
          </cell>
          <cell r="P725" t="str">
            <v>"открытые запросы-предложения"</v>
          </cell>
        </row>
        <row r="726">
          <cell r="E726" t="str">
            <v>Техническое обслуживание  электрооборудование, оргтехника</v>
          </cell>
          <cell r="F726" t="str">
            <v>тыс. руб.</v>
          </cell>
          <cell r="G726">
            <v>0.05</v>
          </cell>
          <cell r="H726">
            <v>0.04</v>
          </cell>
          <cell r="I726">
            <v>0.02</v>
          </cell>
          <cell r="J726">
            <v>0.11</v>
          </cell>
          <cell r="K726">
            <v>0.11</v>
          </cell>
          <cell r="L726">
            <v>0.14000000000000001</v>
          </cell>
          <cell r="M726">
            <v>0.01</v>
          </cell>
          <cell r="N726">
            <v>0.26</v>
          </cell>
          <cell r="O726">
            <v>0.37</v>
          </cell>
          <cell r="P726" t="str">
            <v>"открытые запросы-предложения"</v>
          </cell>
        </row>
        <row r="727">
          <cell r="E727" t="str">
            <v>Юридические, нотариальные услуги</v>
          </cell>
          <cell r="F727" t="str">
            <v>тыс. руб.</v>
          </cell>
          <cell r="L727">
            <v>0.01</v>
          </cell>
          <cell r="N727">
            <v>0.01</v>
          </cell>
          <cell r="O727">
            <v>0.01</v>
          </cell>
          <cell r="P727" t="str">
            <v>"открытые запросы-предложения"</v>
          </cell>
        </row>
        <row r="728">
          <cell r="E728" t="str">
            <v>Материалы на текущий ремонт  газопроводов</v>
          </cell>
          <cell r="F728" t="str">
            <v>тыс. руб.</v>
          </cell>
          <cell r="H728">
            <v>1.72</v>
          </cell>
          <cell r="J728">
            <v>1.72</v>
          </cell>
          <cell r="M728">
            <v>3.17</v>
          </cell>
          <cell r="N728">
            <v>3.17</v>
          </cell>
          <cell r="O728">
            <v>4.8899999999999997</v>
          </cell>
          <cell r="P728" t="str">
            <v>"открытые запросы-предложения"</v>
          </cell>
        </row>
        <row r="729">
          <cell r="E729" t="str">
            <v>Материалы на капитальный ремонт  зданий и сооружений</v>
          </cell>
          <cell r="F729" t="str">
            <v>тыс. руб.</v>
          </cell>
          <cell r="H729">
            <v>22.68</v>
          </cell>
          <cell r="I729">
            <v>0.02</v>
          </cell>
          <cell r="J729">
            <v>22.7</v>
          </cell>
          <cell r="K729">
            <v>0.1</v>
          </cell>
          <cell r="N729">
            <v>0.1</v>
          </cell>
          <cell r="O729">
            <v>22.8</v>
          </cell>
          <cell r="P729" t="str">
            <v>"открытые запросы-предложения"</v>
          </cell>
        </row>
        <row r="730">
          <cell r="E730" t="str">
            <v>Инвентарь</v>
          </cell>
          <cell r="F730" t="str">
            <v>тыс. руб.</v>
          </cell>
          <cell r="H730">
            <v>25.37</v>
          </cell>
          <cell r="I730">
            <v>0.59</v>
          </cell>
          <cell r="J730">
            <v>25.96</v>
          </cell>
          <cell r="L730">
            <v>0.24</v>
          </cell>
          <cell r="M730">
            <v>21.3</v>
          </cell>
          <cell r="N730">
            <v>21.54</v>
          </cell>
          <cell r="O730">
            <v>47.5</v>
          </cell>
          <cell r="P730" t="str">
            <v>"открытые запросы-предложения"</v>
          </cell>
        </row>
        <row r="731">
          <cell r="E731" t="str">
            <v>Комплектующие к оргтехнике</v>
          </cell>
          <cell r="F731" t="str">
            <v>тыс. руб.</v>
          </cell>
          <cell r="H731">
            <v>0.34</v>
          </cell>
          <cell r="J731">
            <v>0.34</v>
          </cell>
          <cell r="K731">
            <v>0.16</v>
          </cell>
          <cell r="L731">
            <v>0.38</v>
          </cell>
          <cell r="M731">
            <v>1.3</v>
          </cell>
          <cell r="N731">
            <v>1.84</v>
          </cell>
          <cell r="O731">
            <v>2.1800000000000002</v>
          </cell>
          <cell r="P731" t="str">
            <v>"открытые запросы-предложения"</v>
          </cell>
        </row>
        <row r="732">
          <cell r="E732" t="str">
            <v>Аудиторские услуги</v>
          </cell>
          <cell r="F732" t="str">
            <v>тыс. руб.</v>
          </cell>
          <cell r="I732">
            <v>0.6</v>
          </cell>
          <cell r="J732">
            <v>0.6</v>
          </cell>
          <cell r="O732">
            <v>0.6</v>
          </cell>
          <cell r="P732" t="str">
            <v>"открытые запросы-предложения"</v>
          </cell>
        </row>
        <row r="733">
          <cell r="E733" t="str">
            <v>Материалы на планово-предупредительные работы</v>
          </cell>
          <cell r="F733" t="str">
            <v>тыс. руб.</v>
          </cell>
          <cell r="I733">
            <v>1.33</v>
          </cell>
          <cell r="J733">
            <v>1.33</v>
          </cell>
          <cell r="K733">
            <v>5.12</v>
          </cell>
          <cell r="L733">
            <v>1.4</v>
          </cell>
          <cell r="M733">
            <v>5.16</v>
          </cell>
          <cell r="N733">
            <v>11.68</v>
          </cell>
          <cell r="O733">
            <v>13.01</v>
          </cell>
          <cell r="P733" t="str">
            <v>"открытые запросы-предложения"</v>
          </cell>
        </row>
        <row r="734">
          <cell r="E734" t="str">
            <v>Списание ОС стоимостью до 40000 руб.</v>
          </cell>
          <cell r="F734" t="str">
            <v>тыс. руб.</v>
          </cell>
          <cell r="I734">
            <v>0.03</v>
          </cell>
          <cell r="J734">
            <v>0.03</v>
          </cell>
          <cell r="L734">
            <v>6.63</v>
          </cell>
          <cell r="N734">
            <v>6.63</v>
          </cell>
          <cell r="O734">
            <v>6.66</v>
          </cell>
          <cell r="P734" t="str">
            <v>"открытые запросы-предложения"</v>
          </cell>
        </row>
        <row r="735">
          <cell r="E735" t="str">
            <v>Газ на технологические нужды</v>
          </cell>
          <cell r="F735" t="str">
            <v>тыс. руб.</v>
          </cell>
          <cell r="L735">
            <v>0.14000000000000001</v>
          </cell>
          <cell r="M735">
            <v>0.14000000000000001</v>
          </cell>
          <cell r="N735">
            <v>0.28000000000000003</v>
          </cell>
          <cell r="O735">
            <v>0.28000000000000003</v>
          </cell>
          <cell r="P735" t="str">
            <v>"открытые запросы-предложения"</v>
          </cell>
        </row>
        <row r="736">
          <cell r="F736" t="str">
            <v>Итого:</v>
          </cell>
          <cell r="G736">
            <v>46.23</v>
          </cell>
          <cell r="H736">
            <v>110.98</v>
          </cell>
          <cell r="I736">
            <v>73.36</v>
          </cell>
          <cell r="J736">
            <v>230.57</v>
          </cell>
          <cell r="K736">
            <v>56.91</v>
          </cell>
          <cell r="L736">
            <v>52.09</v>
          </cell>
          <cell r="M736">
            <v>74.650000000000006</v>
          </cell>
          <cell r="N736">
            <v>183.65</v>
          </cell>
          <cell r="O736">
            <v>414.22</v>
          </cell>
        </row>
        <row r="738">
          <cell r="E738" t="str">
            <v>Техническое обслуживание  автотранспорта</v>
          </cell>
          <cell r="F738" t="str">
            <v>тыс. руб.</v>
          </cell>
          <cell r="G738">
            <v>4.99</v>
          </cell>
          <cell r="H738">
            <v>8.34</v>
          </cell>
          <cell r="I738">
            <v>4.04</v>
          </cell>
          <cell r="J738">
            <v>17.37</v>
          </cell>
          <cell r="K738">
            <v>6.05</v>
          </cell>
          <cell r="L738">
            <v>5.84</v>
          </cell>
          <cell r="M738">
            <v>9.3000000000000007</v>
          </cell>
          <cell r="N738">
            <v>21.19</v>
          </cell>
          <cell r="O738">
            <v>38.56</v>
          </cell>
          <cell r="P738" t="str">
            <v>"открытые запросы-предложения"</v>
          </cell>
        </row>
        <row r="739">
          <cell r="E739" t="str">
            <v>Страхование автомобилей по КАСКО</v>
          </cell>
          <cell r="F739" t="str">
            <v>тыс. руб.</v>
          </cell>
          <cell r="G739">
            <v>2.1</v>
          </cell>
          <cell r="H739">
            <v>2.08</v>
          </cell>
          <cell r="I739">
            <v>1.33</v>
          </cell>
          <cell r="J739">
            <v>5.51</v>
          </cell>
          <cell r="K739">
            <v>1.04</v>
          </cell>
          <cell r="L739">
            <v>1</v>
          </cell>
          <cell r="M739">
            <v>1.06</v>
          </cell>
          <cell r="N739">
            <v>3.1</v>
          </cell>
          <cell r="O739">
            <v>8.61</v>
          </cell>
          <cell r="P739" t="str">
            <v>"открытые запросы-предложения"</v>
          </cell>
        </row>
        <row r="740">
          <cell r="E740" t="str">
            <v>Аренда помещений</v>
          </cell>
          <cell r="F740" t="str">
            <v>тыс. руб.</v>
          </cell>
          <cell r="G740">
            <v>52.13</v>
          </cell>
          <cell r="H740">
            <v>53.58</v>
          </cell>
          <cell r="I740">
            <v>39.04</v>
          </cell>
          <cell r="J740">
            <v>144.75</v>
          </cell>
          <cell r="K740">
            <v>40.01</v>
          </cell>
          <cell r="L740">
            <v>39</v>
          </cell>
          <cell r="M740">
            <v>39.479999999999997</v>
          </cell>
          <cell r="N740">
            <v>118.49</v>
          </cell>
          <cell r="O740">
            <v>263.24</v>
          </cell>
          <cell r="P740" t="str">
            <v>"открытые запросы-предложения"</v>
          </cell>
        </row>
        <row r="741">
          <cell r="E741" t="str">
            <v>Аренда транспорта</v>
          </cell>
          <cell r="F741" t="str">
            <v>тыс. руб.</v>
          </cell>
          <cell r="G741">
            <v>2.15</v>
          </cell>
          <cell r="H741">
            <v>2.2799999999999998</v>
          </cell>
          <cell r="I741">
            <v>1.36</v>
          </cell>
          <cell r="J741">
            <v>5.79</v>
          </cell>
          <cell r="K741">
            <v>1.1299999999999999</v>
          </cell>
          <cell r="L741">
            <v>1.0900000000000001</v>
          </cell>
          <cell r="M741">
            <v>1.2</v>
          </cell>
          <cell r="N741">
            <v>3.42</v>
          </cell>
          <cell r="O741">
            <v>9.2100000000000009</v>
          </cell>
          <cell r="P741" t="str">
            <v>"открытые запросы-предложения"</v>
          </cell>
        </row>
        <row r="742">
          <cell r="E742" t="str">
            <v>Водоснабжение</v>
          </cell>
          <cell r="F742" t="str">
            <v>тыс. руб.</v>
          </cell>
          <cell r="G742">
            <v>0.46</v>
          </cell>
          <cell r="H742">
            <v>0.42</v>
          </cell>
          <cell r="I742">
            <v>0.18</v>
          </cell>
          <cell r="J742">
            <v>1.06</v>
          </cell>
          <cell r="K742">
            <v>0.35</v>
          </cell>
          <cell r="L742">
            <v>0.35</v>
          </cell>
          <cell r="M742">
            <v>0.19</v>
          </cell>
          <cell r="N742">
            <v>0.89</v>
          </cell>
          <cell r="O742">
            <v>1.95</v>
          </cell>
          <cell r="P742" t="str">
            <v>"прямые закупки"</v>
          </cell>
        </row>
        <row r="743">
          <cell r="E743" t="str">
            <v>Вывоз ТБО и прочие коммунальные</v>
          </cell>
          <cell r="F743" t="str">
            <v>тыс. руб.</v>
          </cell>
          <cell r="G743">
            <v>1.79</v>
          </cell>
          <cell r="H743">
            <v>1.89</v>
          </cell>
          <cell r="I743">
            <v>1.49</v>
          </cell>
          <cell r="J743">
            <v>5.17</v>
          </cell>
          <cell r="K743">
            <v>0.04</v>
          </cell>
          <cell r="L743">
            <v>0.11</v>
          </cell>
          <cell r="M743">
            <v>0.13</v>
          </cell>
          <cell r="N743">
            <v>0.28000000000000003</v>
          </cell>
          <cell r="O743">
            <v>5.45</v>
          </cell>
          <cell r="P743" t="str">
            <v>"открытые запросы-предложения"</v>
          </cell>
        </row>
        <row r="744">
          <cell r="E744" t="str">
            <v>ГСМ</v>
          </cell>
          <cell r="F744" t="str">
            <v>тыс. руб.</v>
          </cell>
          <cell r="G744">
            <v>13.82</v>
          </cell>
          <cell r="H744">
            <v>15.88</v>
          </cell>
          <cell r="I744">
            <v>14.73</v>
          </cell>
          <cell r="J744">
            <v>44.43</v>
          </cell>
          <cell r="K744">
            <v>11.49</v>
          </cell>
          <cell r="L744">
            <v>9.93</v>
          </cell>
          <cell r="M744">
            <v>16.96</v>
          </cell>
          <cell r="N744">
            <v>38.380000000000003</v>
          </cell>
          <cell r="O744">
            <v>82.81</v>
          </cell>
          <cell r="P744" t="str">
            <v>"открытые запросы-предложения"</v>
          </cell>
        </row>
        <row r="745">
          <cell r="E745" t="str">
            <v>Текущий ремонт других видов ОС</v>
          </cell>
          <cell r="F745" t="str">
            <v>тыс. руб.</v>
          </cell>
          <cell r="G745">
            <v>0.13</v>
          </cell>
          <cell r="H745">
            <v>0.42</v>
          </cell>
          <cell r="I745">
            <v>0.28999999999999998</v>
          </cell>
          <cell r="J745">
            <v>0.84</v>
          </cell>
          <cell r="K745">
            <v>0.21</v>
          </cell>
          <cell r="L745">
            <v>0.1</v>
          </cell>
          <cell r="M745">
            <v>0.41</v>
          </cell>
          <cell r="N745">
            <v>0.72</v>
          </cell>
          <cell r="O745">
            <v>1.56</v>
          </cell>
          <cell r="P745" t="str">
            <v>"открытые запросы-предложения"</v>
          </cell>
        </row>
        <row r="746">
          <cell r="E746" t="str">
            <v>Запасные части и материалы для а/м</v>
          </cell>
          <cell r="F746" t="str">
            <v>тыс. руб.</v>
          </cell>
          <cell r="G746">
            <v>0.21</v>
          </cell>
          <cell r="H746">
            <v>4.8</v>
          </cell>
          <cell r="I746">
            <v>2.48</v>
          </cell>
          <cell r="J746">
            <v>7.49</v>
          </cell>
          <cell r="K746">
            <v>7.71</v>
          </cell>
          <cell r="L746">
            <v>1.43</v>
          </cell>
          <cell r="M746">
            <v>3.08</v>
          </cell>
          <cell r="N746">
            <v>12.22</v>
          </cell>
          <cell r="O746">
            <v>19.71</v>
          </cell>
          <cell r="P746" t="str">
            <v>"открытые запросы-предложения"</v>
          </cell>
        </row>
        <row r="747">
          <cell r="E747" t="str">
            <v>Текущий ремонт  зданий и сооружений</v>
          </cell>
          <cell r="F747" t="str">
            <v>тыс. руб.</v>
          </cell>
          <cell r="G747">
            <v>1.85</v>
          </cell>
          <cell r="J747">
            <v>1.85</v>
          </cell>
          <cell r="K747">
            <v>1.25</v>
          </cell>
          <cell r="L747">
            <v>3.24</v>
          </cell>
          <cell r="N747">
            <v>4.49</v>
          </cell>
          <cell r="O747">
            <v>6.34</v>
          </cell>
          <cell r="P747" t="str">
            <v>"открытые запросы-предложения"</v>
          </cell>
        </row>
        <row r="748">
          <cell r="E748" t="str">
            <v>Материалы на текущий ремонт  зданий и сооружений</v>
          </cell>
          <cell r="F748" t="str">
            <v>тыс. руб.</v>
          </cell>
          <cell r="G748">
            <v>1.5</v>
          </cell>
          <cell r="H748">
            <v>3.15</v>
          </cell>
          <cell r="I748">
            <v>0.09</v>
          </cell>
          <cell r="J748">
            <v>4.74</v>
          </cell>
          <cell r="K748">
            <v>0.59</v>
          </cell>
          <cell r="M748">
            <v>0.16</v>
          </cell>
          <cell r="N748">
            <v>0.75</v>
          </cell>
          <cell r="O748">
            <v>5.49</v>
          </cell>
          <cell r="P748" t="str">
            <v>"открытые запросы-предложения"</v>
          </cell>
        </row>
        <row r="749">
          <cell r="E749" t="str">
            <v>Капитальный ремонт  зданий и сооружений</v>
          </cell>
          <cell r="F749" t="str">
            <v>тыс. руб.</v>
          </cell>
          <cell r="G749">
            <v>2.68</v>
          </cell>
          <cell r="I749">
            <v>3.31</v>
          </cell>
          <cell r="J749">
            <v>5.99</v>
          </cell>
          <cell r="K749">
            <v>1.81</v>
          </cell>
          <cell r="M749">
            <v>0.3</v>
          </cell>
          <cell r="N749">
            <v>2.11</v>
          </cell>
          <cell r="O749">
            <v>8.1</v>
          </cell>
          <cell r="P749" t="str">
            <v>"открытые запросы-предложения"</v>
          </cell>
        </row>
        <row r="750">
          <cell r="E750" t="str">
            <v>Инвентарь</v>
          </cell>
          <cell r="F750" t="str">
            <v>тыс. руб.</v>
          </cell>
          <cell r="G750">
            <v>5.79</v>
          </cell>
          <cell r="H750">
            <v>30.34</v>
          </cell>
          <cell r="I750">
            <v>0.48</v>
          </cell>
          <cell r="J750">
            <v>36.61</v>
          </cell>
          <cell r="K750">
            <v>11.49</v>
          </cell>
          <cell r="L750">
            <v>0.85</v>
          </cell>
          <cell r="M750">
            <v>4.3899999999999997</v>
          </cell>
          <cell r="N750">
            <v>16.73</v>
          </cell>
          <cell r="O750">
            <v>53.34</v>
          </cell>
          <cell r="P750" t="str">
            <v>"открытые запросы-предложения"</v>
          </cell>
        </row>
        <row r="751">
          <cell r="E751" t="str">
            <v>Информационно-вычислительные услуги</v>
          </cell>
          <cell r="F751" t="str">
            <v>тыс. руб.</v>
          </cell>
          <cell r="G751">
            <v>5.79</v>
          </cell>
          <cell r="H751">
            <v>2.35</v>
          </cell>
          <cell r="I751">
            <v>7.36</v>
          </cell>
          <cell r="J751">
            <v>15.5</v>
          </cell>
          <cell r="K751">
            <v>1.73</v>
          </cell>
          <cell r="L751">
            <v>1.72</v>
          </cell>
          <cell r="M751">
            <v>4.84</v>
          </cell>
          <cell r="N751">
            <v>8.2899999999999991</v>
          </cell>
          <cell r="O751">
            <v>23.79</v>
          </cell>
          <cell r="P751" t="str">
            <v>"открытые запросы-предложения"</v>
          </cell>
        </row>
        <row r="752">
          <cell r="E752" t="str">
            <v>Канализирование сточных вод</v>
          </cell>
          <cell r="F752" t="str">
            <v>тыс. руб.</v>
          </cell>
          <cell r="G752">
            <v>0.17</v>
          </cell>
          <cell r="H752">
            <v>0.11</v>
          </cell>
          <cell r="I752">
            <v>0.05</v>
          </cell>
          <cell r="J752">
            <v>0.33</v>
          </cell>
          <cell r="K752">
            <v>0.09</v>
          </cell>
          <cell r="L752">
            <v>0.09</v>
          </cell>
          <cell r="M752">
            <v>7.0000000000000007E-2</v>
          </cell>
          <cell r="N752">
            <v>0.25</v>
          </cell>
          <cell r="O752">
            <v>0.57999999999999996</v>
          </cell>
          <cell r="P752" t="str">
            <v>"открытые запросы-предложения"</v>
          </cell>
        </row>
        <row r="753">
          <cell r="E753" t="str">
            <v>Комиссионные сборы по посредническим договорам</v>
          </cell>
          <cell r="F753" t="str">
            <v>тыс. руб.</v>
          </cell>
          <cell r="G753">
            <v>7.0000000000000007E-2</v>
          </cell>
          <cell r="H753">
            <v>7.0000000000000007E-2</v>
          </cell>
          <cell r="I753">
            <v>0.99</v>
          </cell>
          <cell r="J753">
            <v>1.1299999999999999</v>
          </cell>
          <cell r="K753">
            <v>0.54</v>
          </cell>
          <cell r="L753">
            <v>13.28</v>
          </cell>
          <cell r="M753">
            <v>0.13</v>
          </cell>
          <cell r="N753">
            <v>13.95</v>
          </cell>
          <cell r="O753">
            <v>15.08</v>
          </cell>
          <cell r="P753" t="str">
            <v>"открытые запросы-предложения"</v>
          </cell>
        </row>
        <row r="754">
          <cell r="E754" t="str">
            <v>Консультационные услуги</v>
          </cell>
          <cell r="F754" t="str">
            <v>тыс. руб.</v>
          </cell>
          <cell r="G754">
            <v>1.64</v>
          </cell>
          <cell r="H754">
            <v>1.52</v>
          </cell>
          <cell r="I754">
            <v>2.21</v>
          </cell>
          <cell r="J754">
            <v>5.37</v>
          </cell>
          <cell r="K754">
            <v>3.32</v>
          </cell>
          <cell r="L754">
            <v>1.95</v>
          </cell>
          <cell r="M754">
            <v>-0.16</v>
          </cell>
          <cell r="N754">
            <v>5.1100000000000003</v>
          </cell>
          <cell r="O754">
            <v>10.48</v>
          </cell>
          <cell r="P754" t="str">
            <v>"открытые запросы-предложения"</v>
          </cell>
        </row>
        <row r="755">
          <cell r="E755" t="str">
            <v>Материалы на содержание зданий и на хоз.нужды</v>
          </cell>
          <cell r="F755" t="str">
            <v>тыс. руб.</v>
          </cell>
          <cell r="G755">
            <v>1.67</v>
          </cell>
          <cell r="H755">
            <v>4.42</v>
          </cell>
          <cell r="I755">
            <v>1.35</v>
          </cell>
          <cell r="J755">
            <v>7.44</v>
          </cell>
          <cell r="K755">
            <v>1.81</v>
          </cell>
          <cell r="L755">
            <v>0.95</v>
          </cell>
          <cell r="M755">
            <v>1.69</v>
          </cell>
          <cell r="N755">
            <v>4.45</v>
          </cell>
          <cell r="O755">
            <v>11.89</v>
          </cell>
          <cell r="P755" t="str">
            <v>"открытые запросы-предложения"</v>
          </cell>
        </row>
        <row r="756">
          <cell r="E756" t="str">
            <v>Медицинское страхование</v>
          </cell>
          <cell r="F756" t="str">
            <v>тыс. руб.</v>
          </cell>
          <cell r="G756">
            <v>3.82</v>
          </cell>
          <cell r="H756">
            <v>3.62</v>
          </cell>
          <cell r="I756">
            <v>2.68</v>
          </cell>
          <cell r="J756">
            <v>10.119999999999999</v>
          </cell>
          <cell r="K756">
            <v>2.66</v>
          </cell>
          <cell r="L756">
            <v>2.5499999999999998</v>
          </cell>
          <cell r="M756">
            <v>2.4500000000000002</v>
          </cell>
          <cell r="N756">
            <v>7.66</v>
          </cell>
          <cell r="O756">
            <v>17.78</v>
          </cell>
          <cell r="P756" t="str">
            <v>"открытые запросы-предложения"</v>
          </cell>
        </row>
        <row r="757">
          <cell r="E757" t="str">
            <v>Электроэнергия  на бытовые нужды</v>
          </cell>
          <cell r="F757" t="str">
            <v>тыс. руб.</v>
          </cell>
          <cell r="G757">
            <v>5.64</v>
          </cell>
          <cell r="H757">
            <v>5.94</v>
          </cell>
          <cell r="I757">
            <v>4.05</v>
          </cell>
          <cell r="J757">
            <v>15.63</v>
          </cell>
          <cell r="K757">
            <v>0.9</v>
          </cell>
          <cell r="L757">
            <v>0.09</v>
          </cell>
          <cell r="M757">
            <v>0.62</v>
          </cell>
          <cell r="N757">
            <v>1.61</v>
          </cell>
          <cell r="O757">
            <v>17.239999999999998</v>
          </cell>
          <cell r="P757" t="str">
            <v>"прямые закупки"</v>
          </cell>
        </row>
        <row r="758">
          <cell r="E758" t="str">
            <v>Страхование автомобилей по ОСАГО</v>
          </cell>
          <cell r="F758" t="str">
            <v>тыс. руб.</v>
          </cell>
          <cell r="G758">
            <v>1.88</v>
          </cell>
          <cell r="H758">
            <v>1.81</v>
          </cell>
          <cell r="I758">
            <v>1.48</v>
          </cell>
          <cell r="J758">
            <v>5.17</v>
          </cell>
          <cell r="K758">
            <v>1.33</v>
          </cell>
          <cell r="L758">
            <v>1.4</v>
          </cell>
          <cell r="M758">
            <v>1.43</v>
          </cell>
          <cell r="N758">
            <v>4.16</v>
          </cell>
          <cell r="O758">
            <v>9.33</v>
          </cell>
          <cell r="P758" t="str">
            <v>"открытые запросы-предложения"</v>
          </cell>
        </row>
        <row r="759">
          <cell r="E759" t="str">
            <v>Охрана труда</v>
          </cell>
          <cell r="F759" t="str">
            <v>тыс. руб.</v>
          </cell>
          <cell r="G759">
            <v>0.44</v>
          </cell>
          <cell r="H759">
            <v>0.77</v>
          </cell>
          <cell r="I759">
            <v>0.44</v>
          </cell>
          <cell r="J759">
            <v>1.65</v>
          </cell>
          <cell r="K759">
            <v>0.83</v>
          </cell>
          <cell r="L759">
            <v>1.1299999999999999</v>
          </cell>
          <cell r="M759">
            <v>1.24</v>
          </cell>
          <cell r="N759">
            <v>3.2</v>
          </cell>
          <cell r="O759">
            <v>4.8499999999999996</v>
          </cell>
          <cell r="P759" t="str">
            <v>"прямые закупки"</v>
          </cell>
        </row>
        <row r="760">
          <cell r="E760" t="str">
            <v>Подготовка кадров</v>
          </cell>
          <cell r="F760" t="str">
            <v>тыс. руб.</v>
          </cell>
          <cell r="G760">
            <v>0.13</v>
          </cell>
          <cell r="I760">
            <v>2.12</v>
          </cell>
          <cell r="J760">
            <v>2.25</v>
          </cell>
          <cell r="K760">
            <v>1.77</v>
          </cell>
          <cell r="L760">
            <v>0.08</v>
          </cell>
          <cell r="M760">
            <v>0.49</v>
          </cell>
          <cell r="N760">
            <v>2.34</v>
          </cell>
          <cell r="O760">
            <v>4.59</v>
          </cell>
          <cell r="P760" t="str">
            <v>"прямые закупки"</v>
          </cell>
        </row>
        <row r="761">
          <cell r="E761" t="str">
            <v>Программные продукты</v>
          </cell>
          <cell r="F761" t="str">
            <v>тыс. руб.</v>
          </cell>
          <cell r="G761">
            <v>9.7899999999999991</v>
          </cell>
          <cell r="H761">
            <v>9.15</v>
          </cell>
          <cell r="I761">
            <v>6.29</v>
          </cell>
          <cell r="J761">
            <v>25.23</v>
          </cell>
          <cell r="K761">
            <v>5.36</v>
          </cell>
          <cell r="L761">
            <v>4.58</v>
          </cell>
          <cell r="M761">
            <v>4.8099999999999996</v>
          </cell>
          <cell r="N761">
            <v>14.75</v>
          </cell>
          <cell r="O761">
            <v>39.979999999999997</v>
          </cell>
          <cell r="P761" t="str">
            <v>"открытые запросы-предложения"</v>
          </cell>
        </row>
        <row r="762">
          <cell r="E762" t="str">
            <v>Прочая аренда</v>
          </cell>
          <cell r="F762" t="str">
            <v>тыс. руб.</v>
          </cell>
          <cell r="G762">
            <v>0.56000000000000005</v>
          </cell>
          <cell r="H762">
            <v>0.55000000000000004</v>
          </cell>
          <cell r="I762">
            <v>0.27</v>
          </cell>
          <cell r="J762">
            <v>1.38</v>
          </cell>
          <cell r="K762">
            <v>0.28000000000000003</v>
          </cell>
          <cell r="L762">
            <v>0.24</v>
          </cell>
          <cell r="M762">
            <v>0.23</v>
          </cell>
          <cell r="N762">
            <v>0.75</v>
          </cell>
          <cell r="O762">
            <v>2.13</v>
          </cell>
          <cell r="P762" t="str">
            <v>"открытые запросы-предложения"</v>
          </cell>
        </row>
        <row r="763">
          <cell r="E763" t="str">
            <v>Прочие</v>
          </cell>
          <cell r="F763" t="str">
            <v>тыс. руб.</v>
          </cell>
          <cell r="G763">
            <v>0.75</v>
          </cell>
          <cell r="J763">
            <v>0.75</v>
          </cell>
          <cell r="O763">
            <v>0.75</v>
          </cell>
          <cell r="P763" t="str">
            <v>"открытые запросы-предложения"</v>
          </cell>
        </row>
        <row r="764">
          <cell r="E764" t="str">
            <v>Спецодежда</v>
          </cell>
          <cell r="F764" t="str">
            <v>тыс. руб.</v>
          </cell>
          <cell r="G764">
            <v>11.69</v>
          </cell>
          <cell r="H764">
            <v>13.61</v>
          </cell>
          <cell r="I764">
            <v>11.49</v>
          </cell>
          <cell r="J764">
            <v>36.79</v>
          </cell>
          <cell r="K764">
            <v>11.73</v>
          </cell>
          <cell r="L764">
            <v>10.4</v>
          </cell>
          <cell r="M764">
            <v>10.43</v>
          </cell>
          <cell r="N764">
            <v>32.56</v>
          </cell>
          <cell r="O764">
            <v>69.349999999999994</v>
          </cell>
          <cell r="P764" t="str">
            <v>"открытые запросы-предложения"</v>
          </cell>
        </row>
        <row r="765">
          <cell r="E765" t="str">
            <v>Страхование гражданской ответственности организации</v>
          </cell>
          <cell r="F765" t="str">
            <v>тыс. руб.</v>
          </cell>
          <cell r="G765">
            <v>2.99</v>
          </cell>
          <cell r="H765">
            <v>2.8</v>
          </cell>
          <cell r="I765">
            <v>2.98</v>
          </cell>
          <cell r="J765">
            <v>8.77</v>
          </cell>
          <cell r="K765">
            <v>2.88</v>
          </cell>
          <cell r="L765">
            <v>2.98</v>
          </cell>
          <cell r="M765">
            <v>2.88</v>
          </cell>
          <cell r="N765">
            <v>8.74</v>
          </cell>
          <cell r="O765">
            <v>17.510000000000002</v>
          </cell>
          <cell r="P765" t="str">
            <v>"открытые запросы-предложения"</v>
          </cell>
        </row>
        <row r="766">
          <cell r="E766" t="str">
            <v>Страхование имущества</v>
          </cell>
          <cell r="F766" t="str">
            <v>тыс. руб.</v>
          </cell>
          <cell r="G766">
            <v>2.62</v>
          </cell>
          <cell r="H766">
            <v>2.4500000000000002</v>
          </cell>
          <cell r="I766">
            <v>2.5299999999999998</v>
          </cell>
          <cell r="J766">
            <v>7.6</v>
          </cell>
          <cell r="K766">
            <v>2.11</v>
          </cell>
          <cell r="L766">
            <v>2.16</v>
          </cell>
          <cell r="M766">
            <v>2.09</v>
          </cell>
          <cell r="N766">
            <v>6.36</v>
          </cell>
          <cell r="O766">
            <v>13.96</v>
          </cell>
          <cell r="P766" t="str">
            <v>"открытые запросы-предложения"</v>
          </cell>
        </row>
        <row r="767">
          <cell r="E767" t="str">
            <v>Теплоэнергия</v>
          </cell>
          <cell r="F767" t="str">
            <v>тыс. руб.</v>
          </cell>
          <cell r="G767">
            <v>31.03</v>
          </cell>
          <cell r="H767">
            <v>26.82</v>
          </cell>
          <cell r="I767">
            <v>19.03</v>
          </cell>
          <cell r="J767">
            <v>76.88</v>
          </cell>
          <cell r="K767">
            <v>9.9600000000000009</v>
          </cell>
          <cell r="L767">
            <v>2.15</v>
          </cell>
          <cell r="M767">
            <v>6.47</v>
          </cell>
          <cell r="N767">
            <v>18.579999999999998</v>
          </cell>
          <cell r="O767">
            <v>95.46</v>
          </cell>
          <cell r="P767" t="str">
            <v>"прямые закупки"</v>
          </cell>
        </row>
        <row r="768">
          <cell r="E768" t="str">
            <v>Техническое обслуживание газопроводов</v>
          </cell>
          <cell r="F768" t="str">
            <v>тыс. руб.</v>
          </cell>
          <cell r="G768">
            <v>277.79000000000002</v>
          </cell>
          <cell r="H768">
            <v>267.02</v>
          </cell>
          <cell r="I768">
            <v>283.95999999999998</v>
          </cell>
          <cell r="J768">
            <v>828.77</v>
          </cell>
          <cell r="K768">
            <v>283.48</v>
          </cell>
          <cell r="L768">
            <v>343.61</v>
          </cell>
          <cell r="M768">
            <v>327.73</v>
          </cell>
          <cell r="N768">
            <v>954.82</v>
          </cell>
          <cell r="O768">
            <v>1783.59</v>
          </cell>
          <cell r="P768" t="str">
            <v>"открытые запросы-предложения"</v>
          </cell>
        </row>
        <row r="769">
          <cell r="E769" t="str">
            <v>Технологические потери газа</v>
          </cell>
          <cell r="F769" t="str">
            <v>тыс. руб.</v>
          </cell>
          <cell r="G769">
            <v>13.89</v>
          </cell>
          <cell r="H769">
            <v>13.79</v>
          </cell>
          <cell r="I769">
            <v>13.9</v>
          </cell>
          <cell r="J769">
            <v>41.58</v>
          </cell>
          <cell r="K769">
            <v>13.86</v>
          </cell>
          <cell r="L769">
            <v>13.94</v>
          </cell>
          <cell r="M769">
            <v>13.91</v>
          </cell>
          <cell r="N769">
            <v>41.71</v>
          </cell>
          <cell r="O769">
            <v>83.29</v>
          </cell>
          <cell r="P769" t="str">
            <v>"прямые закупки"</v>
          </cell>
        </row>
        <row r="770">
          <cell r="E770" t="str">
            <v>Транспортные расходы</v>
          </cell>
          <cell r="F770" t="str">
            <v>тыс. руб.</v>
          </cell>
          <cell r="G770">
            <v>0.24</v>
          </cell>
          <cell r="H770">
            <v>1.55</v>
          </cell>
          <cell r="I770">
            <v>0.72</v>
          </cell>
          <cell r="J770">
            <v>2.5099999999999998</v>
          </cell>
          <cell r="K770">
            <v>0.46</v>
          </cell>
          <cell r="M770">
            <v>0.47</v>
          </cell>
          <cell r="N770">
            <v>0.93</v>
          </cell>
          <cell r="O770">
            <v>3.44</v>
          </cell>
          <cell r="P770" t="str">
            <v>"открытые запросы-предложения"</v>
          </cell>
        </row>
        <row r="771">
          <cell r="E771" t="str">
            <v>Услуги в области ГО и защиты от ЧС</v>
          </cell>
          <cell r="F771" t="str">
            <v>тыс. руб.</v>
          </cell>
          <cell r="G771">
            <v>3.22</v>
          </cell>
          <cell r="H771">
            <v>3.22</v>
          </cell>
          <cell r="I771">
            <v>3.22</v>
          </cell>
          <cell r="J771">
            <v>9.66</v>
          </cell>
          <cell r="K771">
            <v>3.22</v>
          </cell>
          <cell r="L771">
            <v>3.22</v>
          </cell>
          <cell r="M771">
            <v>3.22</v>
          </cell>
          <cell r="N771">
            <v>9.66</v>
          </cell>
          <cell r="O771">
            <v>19.32</v>
          </cell>
          <cell r="P771" t="str">
            <v>"открытые запросы-предложения"</v>
          </cell>
        </row>
        <row r="772">
          <cell r="E772" t="str">
            <v>Услуги городской телефонной связи</v>
          </cell>
          <cell r="F772" t="str">
            <v>тыс. руб.</v>
          </cell>
          <cell r="G772">
            <v>2.0499999999999998</v>
          </cell>
          <cell r="H772">
            <v>2.58</v>
          </cell>
          <cell r="I772">
            <v>2.02</v>
          </cell>
          <cell r="J772">
            <v>6.65</v>
          </cell>
          <cell r="K772">
            <v>2.2000000000000002</v>
          </cell>
          <cell r="L772">
            <v>1.98</v>
          </cell>
          <cell r="M772">
            <v>2.02</v>
          </cell>
          <cell r="N772">
            <v>6.2</v>
          </cell>
          <cell r="O772">
            <v>12.85</v>
          </cell>
          <cell r="P772" t="str">
            <v>"открытые запросы-предложения"</v>
          </cell>
        </row>
        <row r="773">
          <cell r="E773" t="str">
            <v>Услуги интернет</v>
          </cell>
          <cell r="F773" t="str">
            <v>тыс. руб.</v>
          </cell>
          <cell r="G773">
            <v>0.47</v>
          </cell>
          <cell r="H773">
            <v>0.48</v>
          </cell>
          <cell r="I773">
            <v>0.35</v>
          </cell>
          <cell r="J773">
            <v>1.3</v>
          </cell>
          <cell r="K773">
            <v>0.38</v>
          </cell>
          <cell r="L773">
            <v>0.36</v>
          </cell>
          <cell r="M773">
            <v>0.36</v>
          </cell>
          <cell r="N773">
            <v>1.1000000000000001</v>
          </cell>
          <cell r="O773">
            <v>2.4</v>
          </cell>
          <cell r="P773" t="str">
            <v>"открытые запросы-предложения"</v>
          </cell>
        </row>
        <row r="774">
          <cell r="E774" t="str">
            <v>Услуги медицинских учреждений</v>
          </cell>
          <cell r="F774" t="str">
            <v>тыс. руб.</v>
          </cell>
          <cell r="G774">
            <v>2.17</v>
          </cell>
          <cell r="H774">
            <v>2.67</v>
          </cell>
          <cell r="I774">
            <v>2.4300000000000002</v>
          </cell>
          <cell r="J774">
            <v>7.27</v>
          </cell>
          <cell r="K774">
            <v>2.6</v>
          </cell>
          <cell r="L774">
            <v>1.77</v>
          </cell>
          <cell r="M774">
            <v>2.12</v>
          </cell>
          <cell r="N774">
            <v>6.49</v>
          </cell>
          <cell r="O774">
            <v>13.76</v>
          </cell>
          <cell r="P774" t="str">
            <v>"открытые запросы-предложения"</v>
          </cell>
        </row>
        <row r="775">
          <cell r="E775" t="str">
            <v>Услуги междугородней и международной телефонной связи</v>
          </cell>
          <cell r="F775" t="str">
            <v>тыс. руб.</v>
          </cell>
          <cell r="G775">
            <v>0.18</v>
          </cell>
          <cell r="H775">
            <v>0.2</v>
          </cell>
          <cell r="I775">
            <v>0.1</v>
          </cell>
          <cell r="J775">
            <v>0.48</v>
          </cell>
          <cell r="K775">
            <v>0.12</v>
          </cell>
          <cell r="L775">
            <v>0.09</v>
          </cell>
          <cell r="M775">
            <v>7.0000000000000007E-2</v>
          </cell>
          <cell r="N775">
            <v>0.28000000000000003</v>
          </cell>
          <cell r="O775">
            <v>0.76</v>
          </cell>
          <cell r="P775" t="str">
            <v>"открытые запросы-предложения"</v>
          </cell>
        </row>
        <row r="776">
          <cell r="E776" t="str">
            <v>Услуги на пожарную безопасность</v>
          </cell>
          <cell r="F776" t="str">
            <v>тыс. руб.</v>
          </cell>
          <cell r="G776">
            <v>0.91</v>
          </cell>
          <cell r="H776">
            <v>0.65</v>
          </cell>
          <cell r="I776">
            <v>0.28000000000000003</v>
          </cell>
          <cell r="J776">
            <v>1.84</v>
          </cell>
          <cell r="K776">
            <v>0.23</v>
          </cell>
          <cell r="L776">
            <v>0.19</v>
          </cell>
          <cell r="M776">
            <v>5.57</v>
          </cell>
          <cell r="N776">
            <v>5.99</v>
          </cell>
          <cell r="O776">
            <v>7.83</v>
          </cell>
          <cell r="P776" t="str">
            <v>"открытые запросы-предложения"</v>
          </cell>
        </row>
        <row r="777">
          <cell r="E777" t="str">
            <v>Услуги охраны</v>
          </cell>
          <cell r="F777" t="str">
            <v>тыс. руб.</v>
          </cell>
          <cell r="G777">
            <v>6.81</v>
          </cell>
          <cell r="H777">
            <v>6.78</v>
          </cell>
          <cell r="I777">
            <v>3.23</v>
          </cell>
          <cell r="J777">
            <v>16.82</v>
          </cell>
          <cell r="K777">
            <v>2.85</v>
          </cell>
          <cell r="L777">
            <v>2.2400000000000002</v>
          </cell>
          <cell r="M777">
            <v>2.0499999999999998</v>
          </cell>
          <cell r="N777">
            <v>7.14</v>
          </cell>
          <cell r="O777">
            <v>23.96</v>
          </cell>
          <cell r="P777" t="str">
            <v>"открытые запросы-предложения"</v>
          </cell>
        </row>
        <row r="778">
          <cell r="E778" t="str">
            <v>Услуги по мониторингу транспорта</v>
          </cell>
          <cell r="F778" t="str">
            <v>тыс. руб.</v>
          </cell>
          <cell r="G778">
            <v>0.49</v>
          </cell>
          <cell r="H778">
            <v>0.51</v>
          </cell>
          <cell r="I778">
            <v>0.41</v>
          </cell>
          <cell r="J778">
            <v>1.41</v>
          </cell>
          <cell r="K778">
            <v>0.4</v>
          </cell>
          <cell r="L778">
            <v>0.42</v>
          </cell>
          <cell r="M778">
            <v>0.43</v>
          </cell>
          <cell r="N778">
            <v>1.25</v>
          </cell>
          <cell r="O778">
            <v>2.66</v>
          </cell>
          <cell r="P778" t="str">
            <v>"открытые запросы-предложения"</v>
          </cell>
        </row>
        <row r="779">
          <cell r="E779" t="str">
            <v>Услуги по содержанию зданий</v>
          </cell>
          <cell r="F779" t="str">
            <v>тыс. руб.</v>
          </cell>
          <cell r="G779">
            <v>21.91</v>
          </cell>
          <cell r="H779">
            <v>23.32</v>
          </cell>
          <cell r="I779">
            <v>17.82</v>
          </cell>
          <cell r="J779">
            <v>63.05</v>
          </cell>
          <cell r="K779">
            <v>16.829999999999998</v>
          </cell>
          <cell r="L779">
            <v>16.11</v>
          </cell>
          <cell r="M779">
            <v>16.079999999999998</v>
          </cell>
          <cell r="N779">
            <v>49.02</v>
          </cell>
          <cell r="O779">
            <v>112.07</v>
          </cell>
          <cell r="P779" t="str">
            <v>"открытые запросы-предложения"</v>
          </cell>
        </row>
        <row r="780">
          <cell r="E780" t="str">
            <v>Услуги сотовой связи</v>
          </cell>
          <cell r="F780" t="str">
            <v>тыс. руб.</v>
          </cell>
          <cell r="G780">
            <v>0.63</v>
          </cell>
          <cell r="H780">
            <v>0.89</v>
          </cell>
          <cell r="I780">
            <v>0.37</v>
          </cell>
          <cell r="J780">
            <v>1.89</v>
          </cell>
          <cell r="K780">
            <v>0.3</v>
          </cell>
          <cell r="L780">
            <v>0.28000000000000003</v>
          </cell>
          <cell r="M780">
            <v>0.64</v>
          </cell>
          <cell r="N780">
            <v>1.22</v>
          </cell>
          <cell r="O780">
            <v>3.11</v>
          </cell>
          <cell r="P780" t="str">
            <v>"открытые запросы-предложения"</v>
          </cell>
        </row>
        <row r="781">
          <cell r="E781" t="str">
            <v>Услуги сторонних организаций по охране окружающей среды</v>
          </cell>
          <cell r="F781" t="str">
            <v>тыс. руб.</v>
          </cell>
          <cell r="G781">
            <v>0.36</v>
          </cell>
          <cell r="J781">
            <v>0.36</v>
          </cell>
          <cell r="L781">
            <v>0.01</v>
          </cell>
          <cell r="M781">
            <v>0.06</v>
          </cell>
          <cell r="N781">
            <v>7.0000000000000007E-2</v>
          </cell>
          <cell r="O781">
            <v>0.43</v>
          </cell>
          <cell r="P781" t="str">
            <v>"открытые запросы-предложения"</v>
          </cell>
        </row>
        <row r="782">
          <cell r="E782" t="str">
            <v>Техническое обслуживание  электрооборудование, оргтехника</v>
          </cell>
          <cell r="F782" t="str">
            <v>тыс. руб.</v>
          </cell>
          <cell r="G782">
            <v>8.43</v>
          </cell>
          <cell r="H782">
            <v>8.4700000000000006</v>
          </cell>
          <cell r="I782">
            <v>6.84</v>
          </cell>
          <cell r="J782">
            <v>23.74</v>
          </cell>
          <cell r="K782">
            <v>8.52</v>
          </cell>
          <cell r="L782">
            <v>8.5</v>
          </cell>
          <cell r="M782">
            <v>8.0500000000000007</v>
          </cell>
          <cell r="N782">
            <v>25.07</v>
          </cell>
          <cell r="O782">
            <v>48.81</v>
          </cell>
          <cell r="P782" t="str">
            <v>"открытые запросы-предложения"</v>
          </cell>
        </row>
        <row r="783">
          <cell r="E783" t="str">
            <v>Юридические, нотариальные услуги</v>
          </cell>
          <cell r="F783" t="str">
            <v>тыс. руб.</v>
          </cell>
          <cell r="G783">
            <v>0.03</v>
          </cell>
          <cell r="I783">
            <v>0.01</v>
          </cell>
          <cell r="J783">
            <v>0.04</v>
          </cell>
          <cell r="L783">
            <v>0.19</v>
          </cell>
          <cell r="M783">
            <v>0.1</v>
          </cell>
          <cell r="N783">
            <v>0.28999999999999998</v>
          </cell>
          <cell r="O783">
            <v>0.33</v>
          </cell>
          <cell r="P783" t="str">
            <v>"открытые запросы-предложения"</v>
          </cell>
        </row>
        <row r="784">
          <cell r="E784" t="str">
            <v>Материалы на капитальный ремонт  зданий и сооружений</v>
          </cell>
          <cell r="F784" t="str">
            <v>тыс. руб.</v>
          </cell>
          <cell r="H784">
            <v>3.26</v>
          </cell>
          <cell r="I784">
            <v>0.28000000000000003</v>
          </cell>
          <cell r="J784">
            <v>3.54</v>
          </cell>
          <cell r="K784">
            <v>1.03</v>
          </cell>
          <cell r="N784">
            <v>1.03</v>
          </cell>
          <cell r="O784">
            <v>4.57</v>
          </cell>
          <cell r="P784" t="str">
            <v>"открытые запросы-предложения"</v>
          </cell>
        </row>
        <row r="785">
          <cell r="E785" t="str">
            <v>Комплектующие к оргтехнике</v>
          </cell>
          <cell r="F785" t="str">
            <v>тыс. руб.</v>
          </cell>
          <cell r="H785">
            <v>6.98</v>
          </cell>
          <cell r="J785">
            <v>6.98</v>
          </cell>
          <cell r="K785">
            <v>1.67</v>
          </cell>
          <cell r="L785">
            <v>4.43</v>
          </cell>
          <cell r="M785">
            <v>1.06</v>
          </cell>
          <cell r="N785">
            <v>7.16</v>
          </cell>
          <cell r="O785">
            <v>14.14</v>
          </cell>
          <cell r="P785" t="str">
            <v>"открытые запросы-предложения"</v>
          </cell>
        </row>
        <row r="786">
          <cell r="E786" t="str">
            <v>Аудиторские услуги</v>
          </cell>
          <cell r="F786" t="str">
            <v>тыс. руб.</v>
          </cell>
          <cell r="I786">
            <v>9.52</v>
          </cell>
          <cell r="J786">
            <v>9.52</v>
          </cell>
          <cell r="O786">
            <v>9.52</v>
          </cell>
          <cell r="P786" t="str">
            <v>"открытые запросы-предложения"</v>
          </cell>
        </row>
        <row r="787">
          <cell r="E787" t="str">
            <v>Материалы на планово-предупредительные работы</v>
          </cell>
          <cell r="F787" t="str">
            <v>тыс. руб.</v>
          </cell>
          <cell r="I787">
            <v>1.92</v>
          </cell>
          <cell r="J787">
            <v>1.92</v>
          </cell>
          <cell r="K787">
            <v>3.76</v>
          </cell>
          <cell r="L787">
            <v>0.22</v>
          </cell>
          <cell r="M787">
            <v>10.28</v>
          </cell>
          <cell r="N787">
            <v>14.26</v>
          </cell>
          <cell r="O787">
            <v>16.18</v>
          </cell>
          <cell r="P787" t="str">
            <v>"открытые запросы-предложения"</v>
          </cell>
        </row>
        <row r="788">
          <cell r="E788" t="str">
            <v>Списание ОС стоимостью до 40000 руб.</v>
          </cell>
          <cell r="F788" t="str">
            <v>тыс. руб.</v>
          </cell>
          <cell r="I788">
            <v>0.5</v>
          </cell>
          <cell r="J788">
            <v>0.5</v>
          </cell>
          <cell r="L788">
            <v>0.89</v>
          </cell>
          <cell r="N788">
            <v>0.89</v>
          </cell>
          <cell r="O788">
            <v>1.39</v>
          </cell>
          <cell r="P788" t="str">
            <v>"открытые запросы-предложения"</v>
          </cell>
        </row>
        <row r="789">
          <cell r="E789" t="str">
            <v>Аренда муниципальных сетей</v>
          </cell>
          <cell r="F789" t="str">
            <v>тыс. руб.</v>
          </cell>
          <cell r="K789">
            <v>0.11</v>
          </cell>
          <cell r="L789">
            <v>0.11</v>
          </cell>
          <cell r="M789">
            <v>0.11</v>
          </cell>
          <cell r="N789">
            <v>0.33</v>
          </cell>
          <cell r="O789">
            <v>0.33</v>
          </cell>
          <cell r="P789" t="str">
            <v>"прямые закупки"</v>
          </cell>
        </row>
        <row r="790">
          <cell r="E790" t="str">
            <v>Электроэнергия  на ЭХЗ</v>
          </cell>
          <cell r="F790" t="str">
            <v>тыс. руб.</v>
          </cell>
          <cell r="K790">
            <v>2.7</v>
          </cell>
          <cell r="L790">
            <v>1.53</v>
          </cell>
          <cell r="M790">
            <v>1.73</v>
          </cell>
          <cell r="N790">
            <v>5.96</v>
          </cell>
          <cell r="O790">
            <v>5.96</v>
          </cell>
          <cell r="P790" t="str">
            <v>"прямые закупки"</v>
          </cell>
        </row>
        <row r="791">
          <cell r="E791" t="str">
            <v>Услуги по поверке контрольно-измерительных приборов</v>
          </cell>
          <cell r="F791" t="str">
            <v>тыс. руб.</v>
          </cell>
          <cell r="K791">
            <v>0.87</v>
          </cell>
          <cell r="L791">
            <v>2.95</v>
          </cell>
          <cell r="N791">
            <v>3.82</v>
          </cell>
          <cell r="O791">
            <v>3.82</v>
          </cell>
          <cell r="P791" t="str">
            <v>"открытые запросы-предложения"</v>
          </cell>
        </row>
        <row r="792">
          <cell r="E792" t="str">
            <v>Газ на технологические нужды</v>
          </cell>
          <cell r="F792" t="str">
            <v>тыс. руб.</v>
          </cell>
          <cell r="L792">
            <v>0.02</v>
          </cell>
          <cell r="M792">
            <v>0.02</v>
          </cell>
          <cell r="N792">
            <v>0.04</v>
          </cell>
          <cell r="O792">
            <v>0.04</v>
          </cell>
          <cell r="P792" t="str">
            <v>"открытые запросы-предложения"</v>
          </cell>
        </row>
        <row r="793">
          <cell r="E793" t="str">
            <v>Материалы на текущий ремонт  газопроводов</v>
          </cell>
          <cell r="F793" t="str">
            <v>тыс. руб.</v>
          </cell>
          <cell r="M793">
            <v>8.14</v>
          </cell>
          <cell r="N793">
            <v>8.14</v>
          </cell>
          <cell r="O793">
            <v>8.14</v>
          </cell>
          <cell r="P793" t="str">
            <v>"открытые запросы-предложения"</v>
          </cell>
        </row>
        <row r="794">
          <cell r="E794" t="str">
            <v>Капитальный ремонт  других видов ОС</v>
          </cell>
          <cell r="F794" t="str">
            <v>тыс. руб.</v>
          </cell>
          <cell r="M794">
            <v>0.11</v>
          </cell>
          <cell r="N794">
            <v>0.11</v>
          </cell>
          <cell r="O794">
            <v>0.11</v>
          </cell>
          <cell r="P794" t="str">
            <v>"открытые запросы-предложения"</v>
          </cell>
        </row>
        <row r="795">
          <cell r="E795" t="str">
            <v>Услуги по оформлению прав на земельные участки и объекты недвижимости</v>
          </cell>
          <cell r="F795" t="str">
            <v>тыс. руб.</v>
          </cell>
          <cell r="M795">
            <v>35.47</v>
          </cell>
          <cell r="N795">
            <v>35.47</v>
          </cell>
          <cell r="O795">
            <v>35.47</v>
          </cell>
          <cell r="P795" t="str">
            <v>"открытые запросы-предложения", "прямые закупки"</v>
          </cell>
        </row>
        <row r="796">
          <cell r="F796" t="str">
            <v>Итого:</v>
          </cell>
          <cell r="G796">
            <v>509.86</v>
          </cell>
          <cell r="H796">
            <v>541.54</v>
          </cell>
          <cell r="I796">
            <v>482.02</v>
          </cell>
          <cell r="J796">
            <v>1533.42</v>
          </cell>
          <cell r="K796">
            <v>476.06</v>
          </cell>
          <cell r="L796">
            <v>511.75</v>
          </cell>
          <cell r="M796">
            <v>556.16999999999996</v>
          </cell>
          <cell r="N796">
            <v>1543.98</v>
          </cell>
          <cell r="O796">
            <v>3077.4</v>
          </cell>
        </row>
        <row r="798">
          <cell r="E798" t="str">
            <v>Техническое обслуживание  автотранспорта</v>
          </cell>
          <cell r="F798" t="str">
            <v>тыс. руб.</v>
          </cell>
          <cell r="G798">
            <v>127.21</v>
          </cell>
          <cell r="H798">
            <v>59.02</v>
          </cell>
          <cell r="I798">
            <v>53.78</v>
          </cell>
          <cell r="J798">
            <v>240.01</v>
          </cell>
          <cell r="K798">
            <v>74.040000000000006</v>
          </cell>
          <cell r="L798">
            <v>138.32</v>
          </cell>
          <cell r="M798">
            <v>151.91999999999999</v>
          </cell>
          <cell r="N798">
            <v>364.28</v>
          </cell>
          <cell r="O798">
            <v>604.29</v>
          </cell>
          <cell r="P798" t="str">
            <v>"открытые запросы-предложения"</v>
          </cell>
        </row>
        <row r="799">
          <cell r="E799" t="str">
            <v>Страхование автомобилей по КАСКО</v>
          </cell>
          <cell r="F799" t="str">
            <v>тыс. руб.</v>
          </cell>
          <cell r="G799">
            <v>23.37</v>
          </cell>
          <cell r="H799">
            <v>19.48</v>
          </cell>
          <cell r="I799">
            <v>20.64</v>
          </cell>
          <cell r="J799">
            <v>63.49</v>
          </cell>
          <cell r="K799">
            <v>19.18</v>
          </cell>
          <cell r="L799">
            <v>19.71</v>
          </cell>
          <cell r="M799">
            <v>22.95</v>
          </cell>
          <cell r="N799">
            <v>61.84</v>
          </cell>
          <cell r="O799">
            <v>125.33</v>
          </cell>
          <cell r="P799" t="str">
            <v>"открытые запросы-предложения"</v>
          </cell>
        </row>
        <row r="800">
          <cell r="E800" t="str">
            <v>Аренда газопроводов в системе единого оператора</v>
          </cell>
          <cell r="F800" t="str">
            <v>тыс. руб.</v>
          </cell>
          <cell r="G800">
            <v>821.73</v>
          </cell>
          <cell r="H800">
            <v>821.73</v>
          </cell>
          <cell r="I800">
            <v>821.73</v>
          </cell>
          <cell r="J800">
            <v>2465.19</v>
          </cell>
          <cell r="K800">
            <v>821.73</v>
          </cell>
          <cell r="L800">
            <v>821.73</v>
          </cell>
          <cell r="M800">
            <v>821.73</v>
          </cell>
          <cell r="N800">
            <v>2465.19</v>
          </cell>
          <cell r="O800">
            <v>4930.38</v>
          </cell>
          <cell r="P800" t="str">
            <v>"прямые закупки"</v>
          </cell>
        </row>
        <row r="801">
          <cell r="E801" t="str">
            <v>Аренда газопроводов ООО "Газпром газораспределение"</v>
          </cell>
          <cell r="F801" t="str">
            <v>тыс. руб.</v>
          </cell>
          <cell r="G801">
            <v>109.4</v>
          </cell>
          <cell r="H801">
            <v>77.22</v>
          </cell>
          <cell r="I801">
            <v>93.31</v>
          </cell>
          <cell r="J801">
            <v>279.93</v>
          </cell>
          <cell r="K801">
            <v>93.31</v>
          </cell>
          <cell r="L801">
            <v>93.31</v>
          </cell>
          <cell r="M801">
            <v>7068.28</v>
          </cell>
          <cell r="N801">
            <v>7254.9</v>
          </cell>
          <cell r="O801">
            <v>7534.83</v>
          </cell>
          <cell r="P801" t="str">
            <v>"прямые закупки"</v>
          </cell>
        </row>
        <row r="802">
          <cell r="E802" t="str">
            <v>Аренда газопроводов прочих организаций</v>
          </cell>
          <cell r="F802" t="str">
            <v>тыс. руб.</v>
          </cell>
          <cell r="G802">
            <v>57.54</v>
          </cell>
          <cell r="H802">
            <v>57.54</v>
          </cell>
          <cell r="I802">
            <v>57.54</v>
          </cell>
          <cell r="J802">
            <v>172.62</v>
          </cell>
          <cell r="K802">
            <v>35.94</v>
          </cell>
          <cell r="L802">
            <v>79.14</v>
          </cell>
          <cell r="M802">
            <v>57.54</v>
          </cell>
          <cell r="N802">
            <v>172.62</v>
          </cell>
          <cell r="O802">
            <v>345.24</v>
          </cell>
          <cell r="P802" t="str">
            <v>"прямые закупки"</v>
          </cell>
        </row>
        <row r="803">
          <cell r="E803" t="str">
            <v>Аренда муниципальных сетей</v>
          </cell>
          <cell r="F803" t="str">
            <v>тыс. руб.</v>
          </cell>
          <cell r="G803">
            <v>42.36</v>
          </cell>
          <cell r="H803">
            <v>42.36</v>
          </cell>
          <cell r="I803">
            <v>42.36</v>
          </cell>
          <cell r="J803">
            <v>127.08</v>
          </cell>
          <cell r="K803">
            <v>42.36</v>
          </cell>
          <cell r="L803">
            <v>42.36</v>
          </cell>
          <cell r="M803">
            <v>42.36</v>
          </cell>
          <cell r="N803">
            <v>127.08</v>
          </cell>
          <cell r="O803">
            <v>254.16</v>
          </cell>
          <cell r="P803" t="str">
            <v>"прямые закупки"</v>
          </cell>
        </row>
        <row r="804">
          <cell r="E804" t="str">
            <v>Аренда помещений</v>
          </cell>
          <cell r="F804" t="str">
            <v>тыс. руб.</v>
          </cell>
          <cell r="G804">
            <v>293.49</v>
          </cell>
          <cell r="H804">
            <v>294.89</v>
          </cell>
          <cell r="I804">
            <v>291.8</v>
          </cell>
          <cell r="J804">
            <v>880.18</v>
          </cell>
          <cell r="K804">
            <v>303.54000000000002</v>
          </cell>
          <cell r="L804">
            <v>292.19</v>
          </cell>
          <cell r="M804">
            <v>419.19</v>
          </cell>
          <cell r="N804">
            <v>1014.92</v>
          </cell>
          <cell r="O804">
            <v>1895.1</v>
          </cell>
          <cell r="P804" t="str">
            <v>"открытые запросы-предложения"</v>
          </cell>
        </row>
        <row r="805">
          <cell r="E805" t="str">
            <v>Аренда транспорта</v>
          </cell>
          <cell r="F805" t="str">
            <v>тыс. руб.</v>
          </cell>
          <cell r="G805">
            <v>23.98</v>
          </cell>
          <cell r="H805">
            <v>23.04</v>
          </cell>
          <cell r="I805">
            <v>24.1</v>
          </cell>
          <cell r="J805">
            <v>71.12</v>
          </cell>
          <cell r="K805">
            <v>23.65</v>
          </cell>
          <cell r="L805">
            <v>23.61</v>
          </cell>
          <cell r="M805">
            <v>23.66</v>
          </cell>
          <cell r="N805">
            <v>70.92</v>
          </cell>
          <cell r="O805">
            <v>142.04</v>
          </cell>
          <cell r="P805" t="str">
            <v>"открытые запросы-предложения"</v>
          </cell>
        </row>
        <row r="806">
          <cell r="E806" t="str">
            <v>Водоснабжение</v>
          </cell>
          <cell r="F806" t="str">
            <v>тыс. руб.</v>
          </cell>
          <cell r="G806">
            <v>2.94</v>
          </cell>
          <cell r="H806">
            <v>3.05</v>
          </cell>
          <cell r="I806">
            <v>2.06</v>
          </cell>
          <cell r="J806">
            <v>8.0500000000000007</v>
          </cell>
          <cell r="K806">
            <v>2.84</v>
          </cell>
          <cell r="L806">
            <v>2.83</v>
          </cell>
          <cell r="M806">
            <v>2.94</v>
          </cell>
          <cell r="N806">
            <v>8.61</v>
          </cell>
          <cell r="O806">
            <v>16.66</v>
          </cell>
          <cell r="P806" t="str">
            <v>"прямые закупки"</v>
          </cell>
        </row>
        <row r="807">
          <cell r="E807" t="str">
            <v>Вывоз ТБО и прочие коммунальные</v>
          </cell>
          <cell r="F807" t="str">
            <v>тыс. руб.</v>
          </cell>
          <cell r="G807">
            <v>3.44</v>
          </cell>
          <cell r="H807">
            <v>5.26</v>
          </cell>
          <cell r="I807">
            <v>3.23</v>
          </cell>
          <cell r="J807">
            <v>11.93</v>
          </cell>
          <cell r="K807">
            <v>5.56</v>
          </cell>
          <cell r="L807">
            <v>3.88</v>
          </cell>
          <cell r="M807">
            <v>3.07</v>
          </cell>
          <cell r="N807">
            <v>12.51</v>
          </cell>
          <cell r="O807">
            <v>24.44</v>
          </cell>
          <cell r="P807" t="str">
            <v>"открытые запросы-предложения"</v>
          </cell>
        </row>
        <row r="808">
          <cell r="E808" t="str">
            <v>Газ на собственные нужды</v>
          </cell>
          <cell r="F808" t="str">
            <v>тыс. руб.</v>
          </cell>
          <cell r="G808">
            <v>42.31</v>
          </cell>
          <cell r="H808">
            <v>33.92</v>
          </cell>
          <cell r="I808">
            <v>48.27</v>
          </cell>
          <cell r="J808">
            <v>124.5</v>
          </cell>
          <cell r="K808">
            <v>21.12</v>
          </cell>
          <cell r="L808">
            <v>8.42</v>
          </cell>
          <cell r="N808">
            <v>29.54</v>
          </cell>
          <cell r="O808">
            <v>154.04</v>
          </cell>
          <cell r="P808" t="str">
            <v>"открытые запросы-предложения"</v>
          </cell>
        </row>
        <row r="809">
          <cell r="E809" t="str">
            <v>Газ на технологические нужды</v>
          </cell>
          <cell r="F809" t="str">
            <v>тыс. руб.</v>
          </cell>
          <cell r="G809">
            <v>0.01</v>
          </cell>
          <cell r="J809">
            <v>0.01</v>
          </cell>
          <cell r="K809">
            <v>1.02</v>
          </cell>
          <cell r="L809">
            <v>1.47</v>
          </cell>
          <cell r="M809">
            <v>1.02</v>
          </cell>
          <cell r="N809">
            <v>3.51</v>
          </cell>
          <cell r="O809">
            <v>3.52</v>
          </cell>
          <cell r="P809" t="str">
            <v>"открытые запросы-предложения"</v>
          </cell>
        </row>
        <row r="810">
          <cell r="E810" t="str">
            <v>Текущий ремонт  газопроводов</v>
          </cell>
          <cell r="F810" t="str">
            <v>тыс. руб.</v>
          </cell>
          <cell r="G810">
            <v>45.89</v>
          </cell>
          <cell r="H810">
            <v>52.18</v>
          </cell>
          <cell r="I810">
            <v>36.92</v>
          </cell>
          <cell r="J810">
            <v>134.99</v>
          </cell>
          <cell r="L810">
            <v>2381.5500000000002</v>
          </cell>
          <cell r="M810">
            <v>634.78</v>
          </cell>
          <cell r="N810">
            <v>3016.33</v>
          </cell>
          <cell r="O810">
            <v>3151.32</v>
          </cell>
          <cell r="P810" t="str">
            <v>"открытые запросы-предложения"</v>
          </cell>
        </row>
        <row r="811">
          <cell r="E811" t="str">
            <v>Материалы на текущий ремонт  газопроводов</v>
          </cell>
          <cell r="F811" t="str">
            <v>тыс. руб.</v>
          </cell>
          <cell r="G811">
            <v>23.59</v>
          </cell>
          <cell r="H811">
            <v>6.95</v>
          </cell>
          <cell r="I811">
            <v>9.77</v>
          </cell>
          <cell r="J811">
            <v>40.31</v>
          </cell>
          <cell r="K811">
            <v>81.14</v>
          </cell>
          <cell r="L811">
            <v>220.12</v>
          </cell>
          <cell r="M811">
            <v>293.25</v>
          </cell>
          <cell r="N811">
            <v>594.51</v>
          </cell>
          <cell r="O811">
            <v>634.82000000000005</v>
          </cell>
          <cell r="P811" t="str">
            <v>"открытые запросы-предложения"</v>
          </cell>
        </row>
        <row r="812">
          <cell r="E812" t="str">
            <v>ГСМ</v>
          </cell>
          <cell r="F812" t="str">
            <v>тыс. руб.</v>
          </cell>
          <cell r="G812">
            <v>161.03</v>
          </cell>
          <cell r="H812">
            <v>201.98</v>
          </cell>
          <cell r="I812">
            <v>224.05</v>
          </cell>
          <cell r="J812">
            <v>587.05999999999995</v>
          </cell>
          <cell r="K812">
            <v>196.92</v>
          </cell>
          <cell r="L812">
            <v>235.09</v>
          </cell>
          <cell r="M812">
            <v>238.29</v>
          </cell>
          <cell r="N812">
            <v>670.3</v>
          </cell>
          <cell r="O812">
            <v>1257.3599999999999</v>
          </cell>
          <cell r="P812" t="str">
            <v>"открытые запросы-предложения"</v>
          </cell>
        </row>
        <row r="813">
          <cell r="E813" t="str">
            <v>Текущий ремонт других видов ОС</v>
          </cell>
          <cell r="F813" t="str">
            <v>тыс. руб.</v>
          </cell>
          <cell r="G813">
            <v>0.91</v>
          </cell>
          <cell r="H813">
            <v>2.8</v>
          </cell>
          <cell r="I813">
            <v>3.49</v>
          </cell>
          <cell r="J813">
            <v>7.2</v>
          </cell>
          <cell r="K813">
            <v>4.4800000000000004</v>
          </cell>
          <cell r="L813">
            <v>7.76</v>
          </cell>
          <cell r="M813">
            <v>20.079999999999998</v>
          </cell>
          <cell r="N813">
            <v>32.32</v>
          </cell>
          <cell r="O813">
            <v>39.520000000000003</v>
          </cell>
          <cell r="P813" t="str">
            <v>"открытые запросы-предложения"</v>
          </cell>
        </row>
        <row r="814">
          <cell r="E814" t="str">
            <v>Запасные части и материалы для а/м</v>
          </cell>
          <cell r="F814" t="str">
            <v>тыс. руб.</v>
          </cell>
          <cell r="G814">
            <v>0.86</v>
          </cell>
          <cell r="H814">
            <v>70.430000000000007</v>
          </cell>
          <cell r="I814">
            <v>127.24</v>
          </cell>
          <cell r="J814">
            <v>198.53</v>
          </cell>
          <cell r="K814">
            <v>41.33</v>
          </cell>
          <cell r="L814">
            <v>138.77000000000001</v>
          </cell>
          <cell r="M814">
            <v>175.09</v>
          </cell>
          <cell r="N814">
            <v>355.19</v>
          </cell>
          <cell r="O814">
            <v>553.72</v>
          </cell>
          <cell r="P814" t="str">
            <v>"открытые запросы-предложения"</v>
          </cell>
        </row>
        <row r="815">
          <cell r="E815" t="str">
            <v>Капитальный ремонт  зданий и сооружений</v>
          </cell>
          <cell r="F815" t="str">
            <v>тыс. руб.</v>
          </cell>
          <cell r="G815">
            <v>18.260000000000002</v>
          </cell>
          <cell r="I815">
            <v>39.299999999999997</v>
          </cell>
          <cell r="J815">
            <v>57.56</v>
          </cell>
          <cell r="K815">
            <v>25.52</v>
          </cell>
          <cell r="M815">
            <v>4.53</v>
          </cell>
          <cell r="N815">
            <v>30.05</v>
          </cell>
          <cell r="O815">
            <v>87.61</v>
          </cell>
          <cell r="P815" t="str">
            <v>"открытые запросы-предложения"</v>
          </cell>
        </row>
        <row r="816">
          <cell r="E816" t="str">
            <v>Материалы на текущий ремонт  зданий и сооружений</v>
          </cell>
          <cell r="F816" t="str">
            <v>тыс. руб.</v>
          </cell>
          <cell r="G816">
            <v>10.24</v>
          </cell>
          <cell r="H816">
            <v>22</v>
          </cell>
          <cell r="I816">
            <v>1.08</v>
          </cell>
          <cell r="J816">
            <v>33.32</v>
          </cell>
          <cell r="K816">
            <v>8.31</v>
          </cell>
          <cell r="M816">
            <v>2.69</v>
          </cell>
          <cell r="N816">
            <v>11</v>
          </cell>
          <cell r="O816">
            <v>44.32</v>
          </cell>
          <cell r="P816" t="str">
            <v>"открытые запросы-предложения"</v>
          </cell>
        </row>
        <row r="817">
          <cell r="E817" t="str">
            <v>Текущий ремонт  зданий и сооружений</v>
          </cell>
          <cell r="F817" t="str">
            <v>тыс. руб.</v>
          </cell>
          <cell r="G817">
            <v>12.6</v>
          </cell>
          <cell r="J817">
            <v>12.6</v>
          </cell>
          <cell r="K817">
            <v>17.68</v>
          </cell>
          <cell r="L817">
            <v>44.26</v>
          </cell>
          <cell r="N817">
            <v>61.94</v>
          </cell>
          <cell r="O817">
            <v>74.540000000000006</v>
          </cell>
          <cell r="P817" t="str">
            <v>"открытые запросы-предложения"</v>
          </cell>
        </row>
        <row r="818">
          <cell r="E818" t="str">
            <v>Инвентарь</v>
          </cell>
          <cell r="F818" t="str">
            <v>тыс. руб.</v>
          </cell>
          <cell r="G818">
            <v>79.819999999999993</v>
          </cell>
          <cell r="H818">
            <v>4.07</v>
          </cell>
          <cell r="I818">
            <v>17.28</v>
          </cell>
          <cell r="J818">
            <v>101.17</v>
          </cell>
          <cell r="K818">
            <v>2.31</v>
          </cell>
          <cell r="L818">
            <v>23.05</v>
          </cell>
          <cell r="M818">
            <v>26.1</v>
          </cell>
          <cell r="N818">
            <v>51.46</v>
          </cell>
          <cell r="O818">
            <v>152.63</v>
          </cell>
          <cell r="P818" t="str">
            <v>"открытые запросы-предложения"</v>
          </cell>
        </row>
        <row r="819">
          <cell r="E819" t="str">
            <v>Информационно-вычислительные услуги</v>
          </cell>
          <cell r="F819" t="str">
            <v>тыс. руб.</v>
          </cell>
          <cell r="G819">
            <v>76.44</v>
          </cell>
          <cell r="H819">
            <v>51.06</v>
          </cell>
          <cell r="I819">
            <v>124.1</v>
          </cell>
          <cell r="J819">
            <v>251.6</v>
          </cell>
          <cell r="K819">
            <v>58.02</v>
          </cell>
          <cell r="L819">
            <v>57.75</v>
          </cell>
          <cell r="M819">
            <v>119.43</v>
          </cell>
          <cell r="N819">
            <v>235.2</v>
          </cell>
          <cell r="O819">
            <v>486.8</v>
          </cell>
          <cell r="P819" t="str">
            <v>"открытые запросы-предложения"</v>
          </cell>
        </row>
        <row r="820">
          <cell r="E820" t="str">
            <v>Использование радиочастот</v>
          </cell>
          <cell r="F820" t="str">
            <v>тыс. руб.</v>
          </cell>
          <cell r="G820">
            <v>3.68</v>
          </cell>
          <cell r="H820">
            <v>1.56</v>
          </cell>
          <cell r="I820">
            <v>3.69</v>
          </cell>
          <cell r="J820">
            <v>8.93</v>
          </cell>
          <cell r="K820">
            <v>3.67</v>
          </cell>
          <cell r="L820">
            <v>3.66</v>
          </cell>
          <cell r="M820">
            <v>3.68</v>
          </cell>
          <cell r="N820">
            <v>11.01</v>
          </cell>
          <cell r="O820">
            <v>19.940000000000001</v>
          </cell>
          <cell r="P820" t="str">
            <v>"открытые запросы-предложения"</v>
          </cell>
        </row>
        <row r="821">
          <cell r="E821" t="str">
            <v>Канализирование сточных вод</v>
          </cell>
          <cell r="F821" t="str">
            <v>тыс. руб.</v>
          </cell>
          <cell r="G821">
            <v>1.62</v>
          </cell>
          <cell r="H821">
            <v>1.62</v>
          </cell>
          <cell r="I821">
            <v>2.19</v>
          </cell>
          <cell r="J821">
            <v>5.43</v>
          </cell>
          <cell r="K821">
            <v>2</v>
          </cell>
          <cell r="L821">
            <v>1.98</v>
          </cell>
          <cell r="M821">
            <v>1.93</v>
          </cell>
          <cell r="N821">
            <v>5.91</v>
          </cell>
          <cell r="O821">
            <v>11.34</v>
          </cell>
          <cell r="P821" t="str">
            <v>"открытые запросы-предложения"</v>
          </cell>
        </row>
        <row r="822">
          <cell r="E822" t="str">
            <v>Комиссионные сборы по посредническим договорам</v>
          </cell>
          <cell r="F822" t="str">
            <v>тыс. руб.</v>
          </cell>
          <cell r="G822">
            <v>2.86</v>
          </cell>
          <cell r="H822">
            <v>0.43</v>
          </cell>
          <cell r="I822">
            <v>10.17</v>
          </cell>
          <cell r="J822">
            <v>13.46</v>
          </cell>
          <cell r="K822">
            <v>26.81</v>
          </cell>
          <cell r="L822">
            <v>26.66</v>
          </cell>
          <cell r="M822">
            <v>29.49</v>
          </cell>
          <cell r="N822">
            <v>82.96</v>
          </cell>
          <cell r="O822">
            <v>96.42</v>
          </cell>
          <cell r="P822" t="str">
            <v>"открытые запросы-предложения"</v>
          </cell>
        </row>
        <row r="823">
          <cell r="E823" t="str">
            <v>Комплектующие к оргтехнике</v>
          </cell>
          <cell r="F823" t="str">
            <v>тыс. руб.</v>
          </cell>
          <cell r="G823">
            <v>19.98</v>
          </cell>
          <cell r="H823">
            <v>42.18</v>
          </cell>
          <cell r="I823">
            <v>115.41</v>
          </cell>
          <cell r="J823">
            <v>177.57</v>
          </cell>
          <cell r="K823">
            <v>29.92</v>
          </cell>
          <cell r="L823">
            <v>225.65</v>
          </cell>
          <cell r="M823">
            <v>49.8</v>
          </cell>
          <cell r="N823">
            <v>305.37</v>
          </cell>
          <cell r="O823">
            <v>482.94</v>
          </cell>
          <cell r="P823" t="str">
            <v>"открытые запросы-предложения"</v>
          </cell>
        </row>
        <row r="824">
          <cell r="E824" t="str">
            <v>Консультационные услуги</v>
          </cell>
          <cell r="F824" t="str">
            <v>тыс. руб.</v>
          </cell>
          <cell r="G824">
            <v>11.17</v>
          </cell>
          <cell r="H824">
            <v>10.039999999999999</v>
          </cell>
          <cell r="I824">
            <v>26.19</v>
          </cell>
          <cell r="J824">
            <v>47.4</v>
          </cell>
          <cell r="K824">
            <v>47.73</v>
          </cell>
          <cell r="L824">
            <v>28.64</v>
          </cell>
          <cell r="M824">
            <v>-2.82</v>
          </cell>
          <cell r="N824">
            <v>73.55</v>
          </cell>
          <cell r="O824">
            <v>120.95</v>
          </cell>
          <cell r="P824" t="str">
            <v>"открытые запросы-предложения"</v>
          </cell>
        </row>
        <row r="825">
          <cell r="E825" t="str">
            <v>Материалы на содержание зданий и на хоз.нужды</v>
          </cell>
          <cell r="F825" t="str">
            <v>тыс. руб.</v>
          </cell>
          <cell r="G825">
            <v>6.94</v>
          </cell>
          <cell r="H825">
            <v>26.9</v>
          </cell>
          <cell r="I825">
            <v>11.44</v>
          </cell>
          <cell r="J825">
            <v>45.28</v>
          </cell>
          <cell r="K825">
            <v>64.86</v>
          </cell>
          <cell r="L825">
            <v>22.95</v>
          </cell>
          <cell r="M825">
            <v>19.3</v>
          </cell>
          <cell r="N825">
            <v>107.11</v>
          </cell>
          <cell r="O825">
            <v>152.38999999999999</v>
          </cell>
          <cell r="P825" t="str">
            <v>"открытые запросы-предложения"</v>
          </cell>
        </row>
        <row r="826">
          <cell r="E826" t="str">
            <v>Медицинское страхование</v>
          </cell>
          <cell r="F826" t="str">
            <v>тыс. руб.</v>
          </cell>
          <cell r="G826">
            <v>47.77</v>
          </cell>
          <cell r="H826">
            <v>43.67</v>
          </cell>
          <cell r="I826">
            <v>45.79</v>
          </cell>
          <cell r="J826">
            <v>137.22999999999999</v>
          </cell>
          <cell r="K826">
            <v>45.36</v>
          </cell>
          <cell r="L826">
            <v>44.51</v>
          </cell>
          <cell r="M826">
            <v>46.33</v>
          </cell>
          <cell r="N826">
            <v>136.19999999999999</v>
          </cell>
          <cell r="O826">
            <v>273.43</v>
          </cell>
          <cell r="P826" t="str">
            <v>"открытые запросы-предложения"</v>
          </cell>
        </row>
        <row r="827">
          <cell r="E827" t="str">
            <v>Электроэнергия  на бытовые нужды</v>
          </cell>
          <cell r="F827" t="str">
            <v>тыс. руб.</v>
          </cell>
          <cell r="G827">
            <v>42.98</v>
          </cell>
          <cell r="H827">
            <v>42.64</v>
          </cell>
          <cell r="I827">
            <v>34.979999999999997</v>
          </cell>
          <cell r="J827">
            <v>120.6</v>
          </cell>
          <cell r="K827">
            <v>27.37</v>
          </cell>
          <cell r="L827">
            <v>14.24</v>
          </cell>
          <cell r="M827">
            <v>26.61</v>
          </cell>
          <cell r="N827">
            <v>68.22</v>
          </cell>
          <cell r="O827">
            <v>188.82</v>
          </cell>
          <cell r="P827" t="str">
            <v>"прямые закупки"</v>
          </cell>
        </row>
        <row r="828">
          <cell r="E828" t="str">
            <v>Электроэнергия  на ЭХЗ</v>
          </cell>
          <cell r="F828" t="str">
            <v>тыс. руб.</v>
          </cell>
          <cell r="G828">
            <v>13.16</v>
          </cell>
          <cell r="H828">
            <v>15.73</v>
          </cell>
          <cell r="I828">
            <v>17.920000000000002</v>
          </cell>
          <cell r="J828">
            <v>46.81</v>
          </cell>
          <cell r="K828">
            <v>19.57</v>
          </cell>
          <cell r="L828">
            <v>18.73</v>
          </cell>
          <cell r="M828">
            <v>19.53</v>
          </cell>
          <cell r="N828">
            <v>57.83</v>
          </cell>
          <cell r="O828">
            <v>104.64</v>
          </cell>
          <cell r="P828" t="str">
            <v>"прямые закупки"</v>
          </cell>
        </row>
        <row r="829">
          <cell r="E829" t="str">
            <v>Страхование автомобилей по ОСАГО</v>
          </cell>
          <cell r="F829" t="str">
            <v>тыс. руб.</v>
          </cell>
          <cell r="G829">
            <v>22.18</v>
          </cell>
          <cell r="H829">
            <v>23.06</v>
          </cell>
          <cell r="I829">
            <v>25.88</v>
          </cell>
          <cell r="J829">
            <v>71.12</v>
          </cell>
          <cell r="K829">
            <v>24.06</v>
          </cell>
          <cell r="L829">
            <v>24.69</v>
          </cell>
          <cell r="M829">
            <v>26.11</v>
          </cell>
          <cell r="N829">
            <v>74.86</v>
          </cell>
          <cell r="O829">
            <v>145.97999999999999</v>
          </cell>
          <cell r="P829" t="str">
            <v>"открытые запросы-предложения"</v>
          </cell>
        </row>
        <row r="830">
          <cell r="E830" t="str">
            <v>Охрана труда</v>
          </cell>
          <cell r="F830" t="str">
            <v>тыс. руб.</v>
          </cell>
          <cell r="G830">
            <v>3.11</v>
          </cell>
          <cell r="H830">
            <v>4.93</v>
          </cell>
          <cell r="I830">
            <v>7.23</v>
          </cell>
          <cell r="J830">
            <v>15.27</v>
          </cell>
          <cell r="K830">
            <v>11.67</v>
          </cell>
          <cell r="L830">
            <v>7.97</v>
          </cell>
          <cell r="M830">
            <v>14.05</v>
          </cell>
          <cell r="N830">
            <v>33.69</v>
          </cell>
          <cell r="O830">
            <v>48.96</v>
          </cell>
          <cell r="P830" t="str">
            <v>"прямые закупки"</v>
          </cell>
        </row>
        <row r="831">
          <cell r="E831" t="str">
            <v>Подготовка кадров</v>
          </cell>
          <cell r="F831" t="str">
            <v>тыс. руб.</v>
          </cell>
          <cell r="G831">
            <v>23.91</v>
          </cell>
          <cell r="H831">
            <v>43.99</v>
          </cell>
          <cell r="I831">
            <v>15.92</v>
          </cell>
          <cell r="J831">
            <v>83.82</v>
          </cell>
          <cell r="K831">
            <v>213.23</v>
          </cell>
          <cell r="L831">
            <v>6.83</v>
          </cell>
          <cell r="M831">
            <v>9.23</v>
          </cell>
          <cell r="N831">
            <v>229.29</v>
          </cell>
          <cell r="O831">
            <v>313.11</v>
          </cell>
          <cell r="P831" t="str">
            <v>"прямые закупки"</v>
          </cell>
        </row>
        <row r="832">
          <cell r="E832" t="str">
            <v>Программные продукты</v>
          </cell>
          <cell r="F832" t="str">
            <v>тыс. руб.</v>
          </cell>
          <cell r="G832">
            <v>62.59</v>
          </cell>
          <cell r="H832">
            <v>64.62</v>
          </cell>
          <cell r="I832">
            <v>71.92</v>
          </cell>
          <cell r="J832">
            <v>199.13</v>
          </cell>
          <cell r="K832">
            <v>66.58</v>
          </cell>
          <cell r="L832">
            <v>62.74</v>
          </cell>
          <cell r="M832">
            <v>70.95</v>
          </cell>
          <cell r="N832">
            <v>200.27</v>
          </cell>
          <cell r="O832">
            <v>399.4</v>
          </cell>
          <cell r="P832" t="str">
            <v>"открытые запросы-предложения"</v>
          </cell>
        </row>
        <row r="833">
          <cell r="E833" t="str">
            <v>Прочая аренда</v>
          </cell>
          <cell r="F833" t="str">
            <v>тыс. руб.</v>
          </cell>
          <cell r="G833">
            <v>74.34</v>
          </cell>
          <cell r="H833">
            <v>75.7</v>
          </cell>
          <cell r="I833">
            <v>76.53</v>
          </cell>
          <cell r="J833">
            <v>226.57</v>
          </cell>
          <cell r="K833">
            <v>74.38</v>
          </cell>
          <cell r="L833">
            <v>72.37</v>
          </cell>
          <cell r="M833">
            <v>65.95</v>
          </cell>
          <cell r="N833">
            <v>212.7</v>
          </cell>
          <cell r="O833">
            <v>439.27</v>
          </cell>
          <cell r="P833" t="str">
            <v>"открытые запросы-предложения"</v>
          </cell>
        </row>
        <row r="834">
          <cell r="E834" t="str">
            <v>Прочие</v>
          </cell>
          <cell r="F834" t="str">
            <v>тыс. руб.</v>
          </cell>
          <cell r="G834">
            <v>5.0999999999999996</v>
          </cell>
          <cell r="H834">
            <v>14.41</v>
          </cell>
          <cell r="J834">
            <v>19.510000000000002</v>
          </cell>
          <cell r="K834">
            <v>3.67</v>
          </cell>
          <cell r="M834">
            <v>0.56999999999999995</v>
          </cell>
          <cell r="N834">
            <v>4.24</v>
          </cell>
          <cell r="O834">
            <v>23.75</v>
          </cell>
          <cell r="P834" t="str">
            <v>"открытые запросы-предложения"</v>
          </cell>
        </row>
        <row r="835">
          <cell r="E835" t="str">
            <v>Спецодежда</v>
          </cell>
          <cell r="F835" t="str">
            <v>тыс. руб.</v>
          </cell>
          <cell r="G835">
            <v>114.07</v>
          </cell>
          <cell r="H835">
            <v>110.91</v>
          </cell>
          <cell r="I835">
            <v>110.92</v>
          </cell>
          <cell r="J835">
            <v>335.9</v>
          </cell>
          <cell r="K835">
            <v>104.22</v>
          </cell>
          <cell r="L835">
            <v>88.56</v>
          </cell>
          <cell r="M835">
            <v>99.89</v>
          </cell>
          <cell r="N835">
            <v>292.67</v>
          </cell>
          <cell r="O835">
            <v>628.57000000000005</v>
          </cell>
          <cell r="P835" t="str">
            <v>"открытые запросы-предложения"</v>
          </cell>
        </row>
        <row r="836">
          <cell r="E836" t="str">
            <v>Списание ОС стоимостью до 40000 руб.</v>
          </cell>
          <cell r="F836" t="str">
            <v>тыс. руб.</v>
          </cell>
          <cell r="G836">
            <v>11.14</v>
          </cell>
          <cell r="I836">
            <v>95.93</v>
          </cell>
          <cell r="J836">
            <v>107.07</v>
          </cell>
          <cell r="K836">
            <v>9.14</v>
          </cell>
          <cell r="L836">
            <v>13.02</v>
          </cell>
          <cell r="M836">
            <v>60.65</v>
          </cell>
          <cell r="N836">
            <v>82.81</v>
          </cell>
          <cell r="O836">
            <v>189.88</v>
          </cell>
          <cell r="P836" t="str">
            <v>"открытые запросы-предложения"</v>
          </cell>
        </row>
        <row r="837">
          <cell r="E837" t="str">
            <v>Страхование гражданской ответственности организации</v>
          </cell>
          <cell r="F837" t="str">
            <v>тыс. руб.</v>
          </cell>
          <cell r="G837">
            <v>12.47</v>
          </cell>
          <cell r="H837">
            <v>11.64</v>
          </cell>
          <cell r="I837">
            <v>12.47</v>
          </cell>
          <cell r="J837">
            <v>36.58</v>
          </cell>
          <cell r="K837">
            <v>11.95</v>
          </cell>
          <cell r="L837">
            <v>12.29</v>
          </cell>
          <cell r="M837">
            <v>12.07</v>
          </cell>
          <cell r="N837">
            <v>36.31</v>
          </cell>
          <cell r="O837">
            <v>72.89</v>
          </cell>
          <cell r="P837" t="str">
            <v>"открытые запросы-предложения"</v>
          </cell>
        </row>
        <row r="838">
          <cell r="E838" t="str">
            <v>Страхование имущества</v>
          </cell>
          <cell r="F838" t="str">
            <v>тыс. руб.</v>
          </cell>
          <cell r="G838">
            <v>11.05</v>
          </cell>
          <cell r="H838">
            <v>10.29</v>
          </cell>
          <cell r="I838">
            <v>10.87</v>
          </cell>
          <cell r="J838">
            <v>32.21</v>
          </cell>
          <cell r="K838">
            <v>17.260000000000002</v>
          </cell>
          <cell r="L838">
            <v>17.59</v>
          </cell>
          <cell r="M838">
            <v>17.22</v>
          </cell>
          <cell r="N838">
            <v>52.07</v>
          </cell>
          <cell r="O838">
            <v>84.28</v>
          </cell>
          <cell r="P838" t="str">
            <v>"открытые запросы-предложения"</v>
          </cell>
        </row>
        <row r="839">
          <cell r="E839" t="str">
            <v>Теплоэнергия</v>
          </cell>
          <cell r="F839" t="str">
            <v>тыс. руб.</v>
          </cell>
          <cell r="G839">
            <v>68.7</v>
          </cell>
          <cell r="H839">
            <v>60.71</v>
          </cell>
          <cell r="I839">
            <v>42.29</v>
          </cell>
          <cell r="J839">
            <v>171.7</v>
          </cell>
          <cell r="K839">
            <v>25.66</v>
          </cell>
          <cell r="L839">
            <v>14.05</v>
          </cell>
          <cell r="M839">
            <v>0.32</v>
          </cell>
          <cell r="N839">
            <v>40.03</v>
          </cell>
          <cell r="O839">
            <v>211.73</v>
          </cell>
          <cell r="P839" t="str">
            <v>"прямые закупки"</v>
          </cell>
        </row>
        <row r="840">
          <cell r="E840" t="str">
            <v>Техническое обслуживание газопроводов</v>
          </cell>
          <cell r="F840" t="str">
            <v>тыс. руб.</v>
          </cell>
          <cell r="G840">
            <v>796.04</v>
          </cell>
          <cell r="H840">
            <v>791.22</v>
          </cell>
          <cell r="I840">
            <v>807.05</v>
          </cell>
          <cell r="J840">
            <v>2394.31</v>
          </cell>
          <cell r="K840">
            <v>840.9</v>
          </cell>
          <cell r="L840">
            <v>785.08</v>
          </cell>
          <cell r="M840">
            <v>840.09</v>
          </cell>
          <cell r="N840">
            <v>2466.0700000000002</v>
          </cell>
          <cell r="O840">
            <v>4860.38</v>
          </cell>
          <cell r="P840" t="str">
            <v>"открытые запросы-предложения"</v>
          </cell>
        </row>
        <row r="841">
          <cell r="E841" t="str">
            <v>Технологические потери газа</v>
          </cell>
          <cell r="F841" t="str">
            <v>тыс. руб.</v>
          </cell>
          <cell r="G841">
            <v>103.75</v>
          </cell>
          <cell r="H841">
            <v>103.04</v>
          </cell>
          <cell r="I841">
            <v>103.92</v>
          </cell>
          <cell r="J841">
            <v>310.70999999999998</v>
          </cell>
          <cell r="K841">
            <v>103.59</v>
          </cell>
          <cell r="L841">
            <v>104.16</v>
          </cell>
          <cell r="M841">
            <v>103.93</v>
          </cell>
          <cell r="N841">
            <v>311.68</v>
          </cell>
          <cell r="O841">
            <v>622.39</v>
          </cell>
          <cell r="P841" t="str">
            <v>"прямые закупки"</v>
          </cell>
        </row>
        <row r="842">
          <cell r="E842" t="str">
            <v>Транспортные расходы</v>
          </cell>
          <cell r="F842" t="str">
            <v>тыс. руб.</v>
          </cell>
          <cell r="G842">
            <v>1.64</v>
          </cell>
          <cell r="H842">
            <v>10.24</v>
          </cell>
          <cell r="I842">
            <v>8.6</v>
          </cell>
          <cell r="J842">
            <v>20.48</v>
          </cell>
          <cell r="K842">
            <v>8.01</v>
          </cell>
          <cell r="M842">
            <v>8.15</v>
          </cell>
          <cell r="N842">
            <v>16.16</v>
          </cell>
          <cell r="O842">
            <v>36.64</v>
          </cell>
          <cell r="P842" t="str">
            <v>"открытые запросы-предложения"</v>
          </cell>
        </row>
        <row r="843">
          <cell r="E843" t="str">
            <v>Услуги в области ГО и защиты от ЧС</v>
          </cell>
          <cell r="F843" t="str">
            <v>тыс. руб.</v>
          </cell>
          <cell r="G843">
            <v>42.37</v>
          </cell>
          <cell r="H843">
            <v>25.45</v>
          </cell>
          <cell r="I843">
            <v>25.2</v>
          </cell>
          <cell r="J843">
            <v>93.02</v>
          </cell>
          <cell r="K843">
            <v>58.01</v>
          </cell>
          <cell r="L843">
            <v>25.03</v>
          </cell>
          <cell r="M843">
            <v>25.21</v>
          </cell>
          <cell r="N843">
            <v>108.25</v>
          </cell>
          <cell r="O843">
            <v>201.27</v>
          </cell>
          <cell r="P843" t="str">
            <v>"открытые запросы-предложения"</v>
          </cell>
        </row>
        <row r="844">
          <cell r="E844" t="str">
            <v>Услуги городской телефонной связи</v>
          </cell>
          <cell r="F844" t="str">
            <v>тыс. руб.</v>
          </cell>
          <cell r="G844">
            <v>9.43</v>
          </cell>
          <cell r="H844">
            <v>11.72</v>
          </cell>
          <cell r="I844">
            <v>9.36</v>
          </cell>
          <cell r="J844">
            <v>30.51</v>
          </cell>
          <cell r="K844">
            <v>9.4</v>
          </cell>
          <cell r="L844">
            <v>8.6999999999999993</v>
          </cell>
          <cell r="M844">
            <v>9.34</v>
          </cell>
          <cell r="N844">
            <v>27.44</v>
          </cell>
          <cell r="O844">
            <v>57.95</v>
          </cell>
          <cell r="P844" t="str">
            <v>"открытые запросы-предложения"</v>
          </cell>
        </row>
        <row r="845">
          <cell r="E845" t="str">
            <v>Услуги интернет</v>
          </cell>
          <cell r="F845" t="str">
            <v>тыс. руб.</v>
          </cell>
          <cell r="G845">
            <v>11.99</v>
          </cell>
          <cell r="H845">
            <v>11.75</v>
          </cell>
          <cell r="I845">
            <v>11.74</v>
          </cell>
          <cell r="J845">
            <v>35.479999999999997</v>
          </cell>
          <cell r="K845">
            <v>11.23</v>
          </cell>
          <cell r="L845">
            <v>10.75</v>
          </cell>
          <cell r="M845">
            <v>11.59</v>
          </cell>
          <cell r="N845">
            <v>33.57</v>
          </cell>
          <cell r="O845">
            <v>69.05</v>
          </cell>
          <cell r="P845" t="str">
            <v>"открытые запросы-предложения"</v>
          </cell>
        </row>
        <row r="846">
          <cell r="E846" t="str">
            <v>Услуги медицинских учреждений</v>
          </cell>
          <cell r="F846" t="str">
            <v>тыс. руб.</v>
          </cell>
          <cell r="G846">
            <v>4.75</v>
          </cell>
          <cell r="H846">
            <v>5.12</v>
          </cell>
          <cell r="I846">
            <v>2.5499999999999998</v>
          </cell>
          <cell r="J846">
            <v>12.42</v>
          </cell>
          <cell r="K846">
            <v>2.23</v>
          </cell>
          <cell r="L846">
            <v>6.74</v>
          </cell>
          <cell r="M846">
            <v>27.84</v>
          </cell>
          <cell r="N846">
            <v>36.81</v>
          </cell>
          <cell r="O846">
            <v>49.23</v>
          </cell>
          <cell r="P846" t="str">
            <v>"открытые запросы-предложения"</v>
          </cell>
        </row>
        <row r="847">
          <cell r="E847" t="str">
            <v>Услуги междугородней и международной телефонной связи</v>
          </cell>
          <cell r="F847" t="str">
            <v>тыс. руб.</v>
          </cell>
          <cell r="G847">
            <v>3.21</v>
          </cell>
          <cell r="H847">
            <v>4</v>
          </cell>
          <cell r="I847">
            <v>3.91</v>
          </cell>
          <cell r="J847">
            <v>11.12</v>
          </cell>
          <cell r="K847">
            <v>4.21</v>
          </cell>
          <cell r="L847">
            <v>3.28</v>
          </cell>
          <cell r="M847">
            <v>3.29</v>
          </cell>
          <cell r="N847">
            <v>10.78</v>
          </cell>
          <cell r="O847">
            <v>21.9</v>
          </cell>
          <cell r="P847" t="str">
            <v>"открытые запросы-предложения"</v>
          </cell>
        </row>
        <row r="848">
          <cell r="E848" t="str">
            <v>Услуги на пожарную безопасность</v>
          </cell>
          <cell r="F848" t="str">
            <v>тыс. руб.</v>
          </cell>
          <cell r="G848">
            <v>5.99</v>
          </cell>
          <cell r="H848">
            <v>4.12</v>
          </cell>
          <cell r="I848">
            <v>3.14</v>
          </cell>
          <cell r="J848">
            <v>13.25</v>
          </cell>
          <cell r="K848">
            <v>5.62</v>
          </cell>
          <cell r="L848">
            <v>2.81</v>
          </cell>
          <cell r="M848">
            <v>24.54</v>
          </cell>
          <cell r="N848">
            <v>32.97</v>
          </cell>
          <cell r="O848">
            <v>46.22</v>
          </cell>
          <cell r="P848" t="str">
            <v>"открытые запросы-предложения"</v>
          </cell>
        </row>
        <row r="849">
          <cell r="E849" t="str">
            <v>Услуги на промышленную безопасность</v>
          </cell>
          <cell r="F849" t="str">
            <v>тыс. руб.</v>
          </cell>
          <cell r="G849">
            <v>6.82</v>
          </cell>
          <cell r="H849">
            <v>2.2200000000000002</v>
          </cell>
          <cell r="I849">
            <v>0.01</v>
          </cell>
          <cell r="J849">
            <v>9.0500000000000007</v>
          </cell>
          <cell r="M849">
            <v>9.33</v>
          </cell>
          <cell r="N849">
            <v>9.33</v>
          </cell>
          <cell r="O849">
            <v>18.38</v>
          </cell>
          <cell r="P849" t="str">
            <v>"открытые запросы-предложения"</v>
          </cell>
        </row>
        <row r="850">
          <cell r="E850" t="str">
            <v>Услуги охраны</v>
          </cell>
          <cell r="F850" t="str">
            <v>тыс. руб.</v>
          </cell>
          <cell r="G850">
            <v>148.78</v>
          </cell>
          <cell r="H850">
            <v>148.81</v>
          </cell>
          <cell r="I850">
            <v>141.97999999999999</v>
          </cell>
          <cell r="J850">
            <v>439.57</v>
          </cell>
          <cell r="K850">
            <v>144.1</v>
          </cell>
          <cell r="L850">
            <v>134.08000000000001</v>
          </cell>
          <cell r="M850">
            <v>140.78</v>
          </cell>
          <cell r="N850">
            <v>418.96</v>
          </cell>
          <cell r="O850">
            <v>858.53</v>
          </cell>
          <cell r="P850" t="str">
            <v>"открытые запросы-предложения"</v>
          </cell>
        </row>
        <row r="851">
          <cell r="E851" t="str">
            <v>Услуги по мониторингу транспорта</v>
          </cell>
          <cell r="F851" t="str">
            <v>тыс. руб.</v>
          </cell>
          <cell r="G851">
            <v>3.39</v>
          </cell>
          <cell r="H851">
            <v>3.42</v>
          </cell>
          <cell r="I851">
            <v>3.53</v>
          </cell>
          <cell r="J851">
            <v>10.34</v>
          </cell>
          <cell r="K851">
            <v>3.45</v>
          </cell>
          <cell r="L851">
            <v>4.6399999999999997</v>
          </cell>
          <cell r="M851">
            <v>6.66</v>
          </cell>
          <cell r="N851">
            <v>14.75</v>
          </cell>
          <cell r="O851">
            <v>25.09</v>
          </cell>
          <cell r="P851" t="str">
            <v>"открытые запросы-предложения"</v>
          </cell>
        </row>
        <row r="852">
          <cell r="E852" t="str">
            <v>Услуги по содержанию зданий</v>
          </cell>
          <cell r="F852" t="str">
            <v>тыс. руб.</v>
          </cell>
          <cell r="G852">
            <v>120.02</v>
          </cell>
          <cell r="H852">
            <v>127.5</v>
          </cell>
          <cell r="I852">
            <v>132.6</v>
          </cell>
          <cell r="J852">
            <v>380.12</v>
          </cell>
          <cell r="K852">
            <v>118.6</v>
          </cell>
          <cell r="L852">
            <v>116.49</v>
          </cell>
          <cell r="M852">
            <v>129.66999999999999</v>
          </cell>
          <cell r="N852">
            <v>364.76</v>
          </cell>
          <cell r="O852">
            <v>744.88</v>
          </cell>
          <cell r="P852" t="str">
            <v>"открытые запросы-предложения"</v>
          </cell>
        </row>
        <row r="853">
          <cell r="E853" t="str">
            <v>Услуги сотовой связи</v>
          </cell>
          <cell r="F853" t="str">
            <v>тыс. руб.</v>
          </cell>
          <cell r="G853">
            <v>9.85</v>
          </cell>
          <cell r="H853">
            <v>10.66</v>
          </cell>
          <cell r="I853">
            <v>8.69</v>
          </cell>
          <cell r="J853">
            <v>29.2</v>
          </cell>
          <cell r="K853">
            <v>9.58</v>
          </cell>
          <cell r="L853">
            <v>8.1</v>
          </cell>
          <cell r="M853">
            <v>9.8800000000000008</v>
          </cell>
          <cell r="N853">
            <v>27.56</v>
          </cell>
          <cell r="O853">
            <v>56.76</v>
          </cell>
          <cell r="P853" t="str">
            <v>"открытые запросы-предложения"</v>
          </cell>
        </row>
        <row r="854">
          <cell r="E854" t="str">
            <v>Услуги сторонних организаций по охране окружающей среды</v>
          </cell>
          <cell r="F854" t="str">
            <v>тыс. руб.</v>
          </cell>
          <cell r="G854">
            <v>2.4500000000000002</v>
          </cell>
          <cell r="J854">
            <v>2.4500000000000002</v>
          </cell>
          <cell r="L854">
            <v>2.95</v>
          </cell>
          <cell r="M854">
            <v>1.07</v>
          </cell>
          <cell r="N854">
            <v>4.0199999999999996</v>
          </cell>
          <cell r="O854">
            <v>6.47</v>
          </cell>
          <cell r="P854" t="str">
            <v>"открытые запросы-предложения"</v>
          </cell>
        </row>
        <row r="855">
          <cell r="E855" t="str">
            <v>Техническое обслуживание  электрооборудование, оргтехника</v>
          </cell>
          <cell r="F855" t="str">
            <v>тыс. руб.</v>
          </cell>
          <cell r="G855">
            <v>11.02</v>
          </cell>
          <cell r="H855">
            <v>18.22</v>
          </cell>
          <cell r="I855">
            <v>13.5</v>
          </cell>
          <cell r="J855">
            <v>42.74</v>
          </cell>
          <cell r="K855">
            <v>22.71</v>
          </cell>
          <cell r="L855">
            <v>54.23</v>
          </cell>
          <cell r="M855">
            <v>18.989999999999998</v>
          </cell>
          <cell r="N855">
            <v>95.93</v>
          </cell>
          <cell r="O855">
            <v>138.66999999999999</v>
          </cell>
          <cell r="P855" t="str">
            <v>"открытые запросы-предложения"</v>
          </cell>
        </row>
        <row r="856">
          <cell r="E856" t="str">
            <v>Юридические, нотариальные услуги</v>
          </cell>
          <cell r="F856" t="str">
            <v>тыс. руб.</v>
          </cell>
          <cell r="G856">
            <v>0.45</v>
          </cell>
          <cell r="H856">
            <v>0.15</v>
          </cell>
          <cell r="I856">
            <v>0.14000000000000001</v>
          </cell>
          <cell r="J856">
            <v>0.74</v>
          </cell>
          <cell r="K856">
            <v>0.04</v>
          </cell>
          <cell r="L856">
            <v>2.81</v>
          </cell>
          <cell r="M856">
            <v>1.75</v>
          </cell>
          <cell r="N856">
            <v>4.5999999999999996</v>
          </cell>
          <cell r="O856">
            <v>5.34</v>
          </cell>
          <cell r="P856" t="str">
            <v>"открытые запросы-предложения"</v>
          </cell>
        </row>
        <row r="857">
          <cell r="E857" t="str">
            <v>Материалы на капитальный ремонт  газопроводов</v>
          </cell>
          <cell r="F857" t="str">
            <v>тыс. руб.</v>
          </cell>
          <cell r="H857">
            <v>28.7</v>
          </cell>
          <cell r="I857">
            <v>1.58</v>
          </cell>
          <cell r="J857">
            <v>30.28</v>
          </cell>
          <cell r="K857">
            <v>41.72</v>
          </cell>
          <cell r="L857">
            <v>56.01</v>
          </cell>
          <cell r="N857">
            <v>97.73</v>
          </cell>
          <cell r="O857">
            <v>128.01</v>
          </cell>
          <cell r="P857" t="str">
            <v>"открытые запросы-предложения"</v>
          </cell>
        </row>
        <row r="858">
          <cell r="E858" t="str">
            <v>Аудиторские услуги</v>
          </cell>
          <cell r="F858" t="str">
            <v>тыс. руб.</v>
          </cell>
          <cell r="I858">
            <v>112.98</v>
          </cell>
          <cell r="J858">
            <v>112.98</v>
          </cell>
          <cell r="O858">
            <v>112.98</v>
          </cell>
          <cell r="P858" t="str">
            <v>"открытые запросы-предложения"</v>
          </cell>
        </row>
        <row r="859">
          <cell r="E859" t="str">
            <v>Материалы на капитальный ремонт  зданий и сооружений</v>
          </cell>
          <cell r="F859" t="str">
            <v>тыс. руб.</v>
          </cell>
          <cell r="I859">
            <v>3.34</v>
          </cell>
          <cell r="J859">
            <v>3.34</v>
          </cell>
          <cell r="K859">
            <v>14.57</v>
          </cell>
          <cell r="N859">
            <v>14.57</v>
          </cell>
          <cell r="O859">
            <v>17.91</v>
          </cell>
          <cell r="P859" t="str">
            <v>"открытые запросы-предложения"</v>
          </cell>
        </row>
        <row r="860">
          <cell r="E860" t="str">
            <v>Услуги по поверке контрольно-измерительных приборов</v>
          </cell>
          <cell r="F860" t="str">
            <v>тыс. руб.</v>
          </cell>
          <cell r="I860">
            <v>26.87</v>
          </cell>
          <cell r="J860">
            <v>26.87</v>
          </cell>
          <cell r="K860">
            <v>9.77</v>
          </cell>
          <cell r="M860">
            <v>44.71</v>
          </cell>
          <cell r="N860">
            <v>54.48</v>
          </cell>
          <cell r="O860">
            <v>81.349999999999994</v>
          </cell>
          <cell r="P860" t="str">
            <v>"открытые запросы-предложения"</v>
          </cell>
        </row>
        <row r="861">
          <cell r="E861" t="str">
            <v>Текущий ремонт  машин и оборудования</v>
          </cell>
          <cell r="F861" t="str">
            <v>тыс. руб.</v>
          </cell>
          <cell r="K861">
            <v>0.18</v>
          </cell>
          <cell r="L861">
            <v>1.49</v>
          </cell>
          <cell r="N861">
            <v>1.67</v>
          </cell>
          <cell r="O861">
            <v>1.67</v>
          </cell>
          <cell r="P861" t="str">
            <v>"открытые запросы-предложения"</v>
          </cell>
        </row>
        <row r="862">
          <cell r="E862" t="str">
            <v>Капитальный ремонт  машин и оборудования</v>
          </cell>
          <cell r="F862" t="str">
            <v>тыс. руб.</v>
          </cell>
          <cell r="L862">
            <v>687.32</v>
          </cell>
          <cell r="N862">
            <v>687.32</v>
          </cell>
          <cell r="O862">
            <v>687.32</v>
          </cell>
          <cell r="P862" t="str">
            <v>"открытые запросы-предложения"</v>
          </cell>
        </row>
        <row r="863">
          <cell r="F863" t="str">
            <v>Итого:</v>
          </cell>
          <cell r="G863">
            <v>3818.19</v>
          </cell>
          <cell r="H863">
            <v>3760.35</v>
          </cell>
          <cell r="I863">
            <v>4200.4799999999996</v>
          </cell>
          <cell r="J863">
            <v>11779.02</v>
          </cell>
          <cell r="K863">
            <v>4117.03</v>
          </cell>
          <cell r="L863">
            <v>7357.12</v>
          </cell>
          <cell r="M863">
            <v>12116.58</v>
          </cell>
          <cell r="N863">
            <v>23590.73</v>
          </cell>
          <cell r="O863">
            <v>35369.75</v>
          </cell>
        </row>
        <row r="865">
          <cell r="E865" t="str">
            <v>Техническое обслуживание  автотранспорта</v>
          </cell>
          <cell r="F865" t="str">
            <v>тыс. руб.</v>
          </cell>
          <cell r="G865">
            <v>42.91</v>
          </cell>
          <cell r="H865">
            <v>80.02</v>
          </cell>
          <cell r="I865">
            <v>36.71</v>
          </cell>
          <cell r="J865">
            <v>159.63999999999999</v>
          </cell>
          <cell r="K865">
            <v>98.76</v>
          </cell>
          <cell r="L865">
            <v>113.97</v>
          </cell>
          <cell r="M865">
            <v>21.1</v>
          </cell>
          <cell r="N865">
            <v>233.83</v>
          </cell>
          <cell r="O865">
            <v>393.47</v>
          </cell>
          <cell r="P865" t="str">
            <v>"открытые запросы-предложения"</v>
          </cell>
        </row>
        <row r="866">
          <cell r="E866" t="str">
            <v>Страхование автомобилей по КАСКО</v>
          </cell>
          <cell r="F866" t="str">
            <v>тыс. руб.</v>
          </cell>
          <cell r="G866">
            <v>29.21</v>
          </cell>
          <cell r="H866">
            <v>27.19</v>
          </cell>
          <cell r="I866">
            <v>29.11</v>
          </cell>
          <cell r="J866">
            <v>85.51</v>
          </cell>
          <cell r="K866">
            <v>27.53</v>
          </cell>
          <cell r="L866">
            <v>23.58</v>
          </cell>
          <cell r="M866">
            <v>18.78</v>
          </cell>
          <cell r="N866">
            <v>69.89</v>
          </cell>
          <cell r="O866">
            <v>155.4</v>
          </cell>
          <cell r="P866" t="str">
            <v>"открытые запросы-предложения"</v>
          </cell>
        </row>
        <row r="867">
          <cell r="E867" t="str">
            <v>Аренда газопроводов в системе единого оператора</v>
          </cell>
          <cell r="F867" t="str">
            <v>тыс. руб.</v>
          </cell>
          <cell r="G867">
            <v>854.06</v>
          </cell>
          <cell r="H867">
            <v>854.06</v>
          </cell>
          <cell r="I867">
            <v>854.06</v>
          </cell>
          <cell r="J867">
            <v>2562.1799999999998</v>
          </cell>
          <cell r="K867">
            <v>854.06</v>
          </cell>
          <cell r="L867">
            <v>854.06</v>
          </cell>
          <cell r="M867">
            <v>854.06</v>
          </cell>
          <cell r="N867">
            <v>2562.1799999999998</v>
          </cell>
          <cell r="O867">
            <v>5124.3599999999997</v>
          </cell>
          <cell r="P867" t="str">
            <v>"прямые закупки"</v>
          </cell>
        </row>
        <row r="868">
          <cell r="E868" t="str">
            <v>Аренда газопроводов ООО "Газпром газораспределение"</v>
          </cell>
          <cell r="F868" t="str">
            <v>тыс. руб.</v>
          </cell>
          <cell r="G868">
            <v>1439.09</v>
          </cell>
          <cell r="H868">
            <v>1430.47</v>
          </cell>
          <cell r="I868">
            <v>1506.57</v>
          </cell>
          <cell r="J868">
            <v>4376.13</v>
          </cell>
          <cell r="K868">
            <v>1469.01</v>
          </cell>
          <cell r="L868">
            <v>1469.01</v>
          </cell>
          <cell r="M868">
            <v>-5505.96</v>
          </cell>
          <cell r="N868">
            <v>-2567.94</v>
          </cell>
          <cell r="O868">
            <v>1808.19</v>
          </cell>
          <cell r="P868" t="str">
            <v>"прямые закупки"</v>
          </cell>
        </row>
        <row r="869">
          <cell r="E869" t="str">
            <v>Аренда газопроводов прочих организаций</v>
          </cell>
          <cell r="F869" t="str">
            <v>тыс. руб.</v>
          </cell>
          <cell r="G869">
            <v>300.51</v>
          </cell>
          <cell r="H869">
            <v>300.51</v>
          </cell>
          <cell r="I869">
            <v>300.51</v>
          </cell>
          <cell r="J869">
            <v>901.53</v>
          </cell>
          <cell r="K869">
            <v>300.51</v>
          </cell>
          <cell r="L869">
            <v>300.51</v>
          </cell>
          <cell r="M869">
            <v>300.51</v>
          </cell>
          <cell r="N869">
            <v>901.53</v>
          </cell>
          <cell r="O869">
            <v>1803.06</v>
          </cell>
          <cell r="P869" t="str">
            <v>"прямые закупки"</v>
          </cell>
        </row>
        <row r="870">
          <cell r="E870" t="str">
            <v>Аренда муниципальных сетей</v>
          </cell>
          <cell r="F870" t="str">
            <v>тыс. руб.</v>
          </cell>
          <cell r="G870">
            <v>58.88</v>
          </cell>
          <cell r="H870">
            <v>58.88</v>
          </cell>
          <cell r="I870">
            <v>58.88</v>
          </cell>
          <cell r="J870">
            <v>176.64</v>
          </cell>
          <cell r="K870">
            <v>59.37</v>
          </cell>
          <cell r="L870">
            <v>59.37</v>
          </cell>
          <cell r="M870">
            <v>61.14</v>
          </cell>
          <cell r="N870">
            <v>179.88</v>
          </cell>
          <cell r="O870">
            <v>356.52</v>
          </cell>
          <cell r="P870" t="str">
            <v>"прямые закупки"</v>
          </cell>
        </row>
        <row r="871">
          <cell r="E871" t="str">
            <v>Аренда помещений</v>
          </cell>
          <cell r="F871" t="str">
            <v>тыс. руб.</v>
          </cell>
          <cell r="G871">
            <v>657.12</v>
          </cell>
          <cell r="H871">
            <v>629.16</v>
          </cell>
          <cell r="I871">
            <v>632.46</v>
          </cell>
          <cell r="J871">
            <v>1918.74</v>
          </cell>
          <cell r="K871">
            <v>634</v>
          </cell>
          <cell r="L871">
            <v>571.38</v>
          </cell>
          <cell r="M871">
            <v>527.07000000000005</v>
          </cell>
          <cell r="N871">
            <v>1732.45</v>
          </cell>
          <cell r="O871">
            <v>3651.19</v>
          </cell>
          <cell r="P871" t="str">
            <v>"открытые запросы-предложения"</v>
          </cell>
        </row>
        <row r="872">
          <cell r="E872" t="str">
            <v>Аренда транспорта</v>
          </cell>
          <cell r="F872" t="str">
            <v>тыс. руб.</v>
          </cell>
          <cell r="G872">
            <v>38.96</v>
          </cell>
          <cell r="H872">
            <v>38.409999999999997</v>
          </cell>
          <cell r="I872">
            <v>38.5</v>
          </cell>
          <cell r="J872">
            <v>115.87</v>
          </cell>
          <cell r="K872">
            <v>38.549999999999997</v>
          </cell>
          <cell r="L872">
            <v>35.020000000000003</v>
          </cell>
          <cell r="M872">
            <v>20.79</v>
          </cell>
          <cell r="N872">
            <v>94.36</v>
          </cell>
          <cell r="O872">
            <v>210.23</v>
          </cell>
          <cell r="P872" t="str">
            <v>"открытые запросы-предложения"</v>
          </cell>
        </row>
        <row r="873">
          <cell r="E873" t="str">
            <v>Водоснабжение</v>
          </cell>
          <cell r="F873" t="str">
            <v>тыс. руб.</v>
          </cell>
          <cell r="G873">
            <v>2.72</v>
          </cell>
          <cell r="H873">
            <v>1.83</v>
          </cell>
          <cell r="I873">
            <v>1.38</v>
          </cell>
          <cell r="J873">
            <v>5.93</v>
          </cell>
          <cell r="K873">
            <v>1.76</v>
          </cell>
          <cell r="L873">
            <v>1.59</v>
          </cell>
          <cell r="M873">
            <v>0.7</v>
          </cell>
          <cell r="N873">
            <v>4.05</v>
          </cell>
          <cell r="O873">
            <v>9.98</v>
          </cell>
          <cell r="P873" t="str">
            <v>"прямые закупки"</v>
          </cell>
        </row>
        <row r="874">
          <cell r="E874" t="str">
            <v>Вывоз ТБО и прочие коммунальные</v>
          </cell>
          <cell r="F874" t="str">
            <v>тыс. руб.</v>
          </cell>
          <cell r="G874">
            <v>1.96</v>
          </cell>
          <cell r="H874">
            <v>1.39</v>
          </cell>
          <cell r="I874">
            <v>0.12</v>
          </cell>
          <cell r="J874">
            <v>3.47</v>
          </cell>
          <cell r="K874">
            <v>0.88</v>
          </cell>
          <cell r="N874">
            <v>0.88</v>
          </cell>
          <cell r="O874">
            <v>4.3499999999999996</v>
          </cell>
          <cell r="P874" t="str">
            <v>"открытые запросы-предложения"</v>
          </cell>
        </row>
        <row r="875">
          <cell r="E875" t="str">
            <v>Газ на собственные нужды</v>
          </cell>
          <cell r="F875" t="str">
            <v>тыс. руб.</v>
          </cell>
          <cell r="G875">
            <v>1.63</v>
          </cell>
          <cell r="H875">
            <v>1.62</v>
          </cell>
          <cell r="I875">
            <v>1.63</v>
          </cell>
          <cell r="J875">
            <v>4.88</v>
          </cell>
          <cell r="K875">
            <v>0.81</v>
          </cell>
          <cell r="N875">
            <v>0.81</v>
          </cell>
          <cell r="O875">
            <v>5.69</v>
          </cell>
          <cell r="P875" t="str">
            <v>"открытые запросы-предложения"</v>
          </cell>
        </row>
        <row r="876">
          <cell r="E876" t="str">
            <v>Материалы на текущий ремонт  газопроводов</v>
          </cell>
          <cell r="F876" t="str">
            <v>тыс. руб.</v>
          </cell>
          <cell r="G876">
            <v>0.8</v>
          </cell>
          <cell r="H876">
            <v>14.34</v>
          </cell>
          <cell r="I876">
            <v>9.19</v>
          </cell>
          <cell r="J876">
            <v>24.33</v>
          </cell>
          <cell r="K876">
            <v>50.48</v>
          </cell>
          <cell r="L876">
            <v>12.9</v>
          </cell>
          <cell r="M876">
            <v>245.69</v>
          </cell>
          <cell r="N876">
            <v>309.07</v>
          </cell>
          <cell r="O876">
            <v>333.4</v>
          </cell>
          <cell r="P876" t="str">
            <v>"открытые запросы-предложения"</v>
          </cell>
        </row>
        <row r="877">
          <cell r="E877" t="str">
            <v>ГСМ</v>
          </cell>
          <cell r="F877" t="str">
            <v>тыс. руб.</v>
          </cell>
          <cell r="G877">
            <v>188.18</v>
          </cell>
          <cell r="H877">
            <v>222.09</v>
          </cell>
          <cell r="I877">
            <v>230.02</v>
          </cell>
          <cell r="J877">
            <v>640.29</v>
          </cell>
          <cell r="K877">
            <v>190.16</v>
          </cell>
          <cell r="L877">
            <v>164.02</v>
          </cell>
          <cell r="M877">
            <v>180.25</v>
          </cell>
          <cell r="N877">
            <v>534.42999999999995</v>
          </cell>
          <cell r="O877">
            <v>1174.72</v>
          </cell>
          <cell r="P877" t="str">
            <v>"открытые запросы-предложения"</v>
          </cell>
        </row>
        <row r="878">
          <cell r="E878" t="str">
            <v>Текущий ремонт других видов ОС</v>
          </cell>
          <cell r="F878" t="str">
            <v>тыс. руб.</v>
          </cell>
          <cell r="G878">
            <v>1.1000000000000001</v>
          </cell>
          <cell r="H878">
            <v>3.01</v>
          </cell>
          <cell r="I878">
            <v>3.8</v>
          </cell>
          <cell r="J878">
            <v>7.91</v>
          </cell>
          <cell r="K878">
            <v>3.32</v>
          </cell>
          <cell r="L878">
            <v>23.38</v>
          </cell>
          <cell r="M878">
            <v>21.08</v>
          </cell>
          <cell r="N878">
            <v>47.78</v>
          </cell>
          <cell r="O878">
            <v>55.69</v>
          </cell>
          <cell r="P878" t="str">
            <v>"открытые запросы-предложения"</v>
          </cell>
        </row>
        <row r="879">
          <cell r="E879" t="str">
            <v>Запасные части и материалы для а/м</v>
          </cell>
          <cell r="F879" t="str">
            <v>тыс. руб.</v>
          </cell>
          <cell r="G879">
            <v>18.03</v>
          </cell>
          <cell r="H879">
            <v>68.72</v>
          </cell>
          <cell r="I879">
            <v>112.98</v>
          </cell>
          <cell r="J879">
            <v>199.73</v>
          </cell>
          <cell r="K879">
            <v>91.52</v>
          </cell>
          <cell r="L879">
            <v>52.83</v>
          </cell>
          <cell r="M879">
            <v>122.91</v>
          </cell>
          <cell r="N879">
            <v>267.26</v>
          </cell>
          <cell r="O879">
            <v>466.99</v>
          </cell>
          <cell r="P879" t="str">
            <v>"открытые запросы-предложения"</v>
          </cell>
        </row>
        <row r="880">
          <cell r="E880" t="str">
            <v>Материалы на текущий ремонт  зданий и сооружений</v>
          </cell>
          <cell r="F880" t="str">
            <v>тыс. руб.</v>
          </cell>
          <cell r="G880">
            <v>12.38</v>
          </cell>
          <cell r="H880">
            <v>22.43</v>
          </cell>
          <cell r="I880">
            <v>1.07</v>
          </cell>
          <cell r="J880">
            <v>35.880000000000003</v>
          </cell>
          <cell r="K880">
            <v>8.11</v>
          </cell>
          <cell r="M880">
            <v>3.48</v>
          </cell>
          <cell r="N880">
            <v>11.59</v>
          </cell>
          <cell r="O880">
            <v>47.47</v>
          </cell>
          <cell r="P880" t="str">
            <v>"открытые запросы-предложения"</v>
          </cell>
        </row>
        <row r="881">
          <cell r="E881" t="str">
            <v>Капитальный ремонт  зданий и сооружений</v>
          </cell>
          <cell r="F881" t="str">
            <v>тыс. руб.</v>
          </cell>
          <cell r="G881">
            <v>22.07</v>
          </cell>
          <cell r="I881">
            <v>38.75</v>
          </cell>
          <cell r="J881">
            <v>60.82</v>
          </cell>
          <cell r="K881">
            <v>24.92</v>
          </cell>
          <cell r="M881">
            <v>7.96</v>
          </cell>
          <cell r="N881">
            <v>32.880000000000003</v>
          </cell>
          <cell r="O881">
            <v>93.7</v>
          </cell>
          <cell r="P881" t="str">
            <v>"открытые запросы-предложения"</v>
          </cell>
        </row>
        <row r="882">
          <cell r="E882" t="str">
            <v>Текущий ремонт  зданий и сооружений</v>
          </cell>
          <cell r="F882" t="str">
            <v>тыс. руб.</v>
          </cell>
          <cell r="G882">
            <v>15.23</v>
          </cell>
          <cell r="J882">
            <v>15.23</v>
          </cell>
          <cell r="K882">
            <v>17.260000000000002</v>
          </cell>
          <cell r="L882">
            <v>50.52</v>
          </cell>
          <cell r="N882">
            <v>67.78</v>
          </cell>
          <cell r="O882">
            <v>83.01</v>
          </cell>
          <cell r="P882" t="str">
            <v>"открытые запросы-предложения"</v>
          </cell>
        </row>
        <row r="883">
          <cell r="E883" t="str">
            <v>Инвентарь</v>
          </cell>
          <cell r="F883" t="str">
            <v>тыс. руб.</v>
          </cell>
          <cell r="G883">
            <v>118.57</v>
          </cell>
          <cell r="H883">
            <v>91.15</v>
          </cell>
          <cell r="I883">
            <v>32.049999999999997</v>
          </cell>
          <cell r="J883">
            <v>241.77</v>
          </cell>
          <cell r="K883">
            <v>151.62</v>
          </cell>
          <cell r="L883">
            <v>59.04</v>
          </cell>
          <cell r="M883">
            <v>102.43</v>
          </cell>
          <cell r="N883">
            <v>313.08999999999997</v>
          </cell>
          <cell r="O883">
            <v>554.86</v>
          </cell>
          <cell r="P883" t="str">
            <v>"открытые запросы-предложения"</v>
          </cell>
        </row>
        <row r="884">
          <cell r="E884" t="str">
            <v>Информационно-вычислительные услуги</v>
          </cell>
          <cell r="F884" t="str">
            <v>тыс. руб.</v>
          </cell>
          <cell r="G884">
            <v>48.07</v>
          </cell>
          <cell r="H884">
            <v>17.22</v>
          </cell>
          <cell r="I884">
            <v>91.65</v>
          </cell>
          <cell r="J884">
            <v>156.94</v>
          </cell>
          <cell r="K884">
            <v>23.76</v>
          </cell>
          <cell r="L884">
            <v>20.03</v>
          </cell>
          <cell r="M884">
            <v>33.57</v>
          </cell>
          <cell r="N884">
            <v>77.36</v>
          </cell>
          <cell r="O884">
            <v>234.3</v>
          </cell>
          <cell r="P884" t="str">
            <v>"открытые запросы-предложения"</v>
          </cell>
        </row>
        <row r="885">
          <cell r="E885" t="str">
            <v>Канализирование сточных вод</v>
          </cell>
          <cell r="F885" t="str">
            <v>тыс. руб.</v>
          </cell>
          <cell r="G885">
            <v>1.37</v>
          </cell>
          <cell r="H885">
            <v>0.75</v>
          </cell>
          <cell r="I885">
            <v>0.56999999999999995</v>
          </cell>
          <cell r="J885">
            <v>2.69</v>
          </cell>
          <cell r="K885">
            <v>1.2</v>
          </cell>
          <cell r="L885">
            <v>1.08</v>
          </cell>
          <cell r="M885">
            <v>0.48</v>
          </cell>
          <cell r="N885">
            <v>2.76</v>
          </cell>
          <cell r="O885">
            <v>5.45</v>
          </cell>
          <cell r="P885" t="str">
            <v>"открытые запросы-предложения"</v>
          </cell>
        </row>
        <row r="886">
          <cell r="E886" t="str">
            <v>Комиссионные сборы по посредническим договорам</v>
          </cell>
          <cell r="F886" t="str">
            <v>тыс. руб.</v>
          </cell>
          <cell r="G886">
            <v>0.94</v>
          </cell>
          <cell r="H886">
            <v>0.47</v>
          </cell>
          <cell r="I886">
            <v>30.99</v>
          </cell>
          <cell r="J886">
            <v>32.4</v>
          </cell>
          <cell r="K886">
            <v>13.05</v>
          </cell>
          <cell r="L886">
            <v>5.5</v>
          </cell>
          <cell r="M886">
            <v>21.78</v>
          </cell>
          <cell r="N886">
            <v>40.33</v>
          </cell>
          <cell r="O886">
            <v>72.73</v>
          </cell>
          <cell r="P886" t="str">
            <v>"открытые запросы-предложения"</v>
          </cell>
        </row>
        <row r="887">
          <cell r="E887" t="str">
            <v>Консультационные услуги</v>
          </cell>
          <cell r="F887" t="str">
            <v>тыс. руб.</v>
          </cell>
          <cell r="G887">
            <v>13.5</v>
          </cell>
          <cell r="H887">
            <v>10.78</v>
          </cell>
          <cell r="I887">
            <v>25.83</v>
          </cell>
          <cell r="J887">
            <v>50.11</v>
          </cell>
          <cell r="K887">
            <v>53.18</v>
          </cell>
          <cell r="L887">
            <v>22.67</v>
          </cell>
          <cell r="M887">
            <v>-1.1299999999999999</v>
          </cell>
          <cell r="N887">
            <v>74.72</v>
          </cell>
          <cell r="O887">
            <v>124.83</v>
          </cell>
          <cell r="P887" t="str">
            <v>"открытые запросы-предложения"</v>
          </cell>
        </row>
        <row r="888">
          <cell r="E888" t="str">
            <v>Материалы на содержание зданий и на хоз.нужды</v>
          </cell>
          <cell r="F888" t="str">
            <v>тыс. руб.</v>
          </cell>
          <cell r="G888">
            <v>4.3899999999999997</v>
          </cell>
          <cell r="H888">
            <v>27.3</v>
          </cell>
          <cell r="I888">
            <v>7.45</v>
          </cell>
          <cell r="J888">
            <v>39.14</v>
          </cell>
          <cell r="K888">
            <v>12.59</v>
          </cell>
          <cell r="L888">
            <v>0.56000000000000005</v>
          </cell>
          <cell r="M888">
            <v>5.76</v>
          </cell>
          <cell r="N888">
            <v>18.91</v>
          </cell>
          <cell r="O888">
            <v>58.05</v>
          </cell>
          <cell r="P888" t="str">
            <v>"открытые запросы-предложения"</v>
          </cell>
        </row>
        <row r="889">
          <cell r="E889" t="str">
            <v>Медицинское страхование</v>
          </cell>
          <cell r="F889" t="str">
            <v>тыс. руб.</v>
          </cell>
          <cell r="G889">
            <v>52.76</v>
          </cell>
          <cell r="H889">
            <v>46.31</v>
          </cell>
          <cell r="I889">
            <v>52.41</v>
          </cell>
          <cell r="J889">
            <v>151.47999999999999</v>
          </cell>
          <cell r="K889">
            <v>47.65</v>
          </cell>
          <cell r="L889">
            <v>44.29</v>
          </cell>
          <cell r="M889">
            <v>38.9</v>
          </cell>
          <cell r="N889">
            <v>130.84</v>
          </cell>
          <cell r="O889">
            <v>282.32</v>
          </cell>
          <cell r="P889" t="str">
            <v>"открытые запросы-предложения"</v>
          </cell>
        </row>
        <row r="890">
          <cell r="E890" t="str">
            <v>Электроэнергия  на бытовые нужды</v>
          </cell>
          <cell r="F890" t="str">
            <v>тыс. руб.</v>
          </cell>
          <cell r="G890">
            <v>18.02</v>
          </cell>
          <cell r="H890">
            <v>12.89</v>
          </cell>
          <cell r="I890">
            <v>11.99</v>
          </cell>
          <cell r="J890">
            <v>42.9</v>
          </cell>
          <cell r="K890">
            <v>10.3</v>
          </cell>
          <cell r="M890">
            <v>3.78</v>
          </cell>
          <cell r="N890">
            <v>14.08</v>
          </cell>
          <cell r="O890">
            <v>56.98</v>
          </cell>
          <cell r="P890" t="str">
            <v>"прямые закупки"</v>
          </cell>
        </row>
        <row r="891">
          <cell r="E891" t="str">
            <v>Электроэнергия  на ЭХЗ</v>
          </cell>
          <cell r="F891" t="str">
            <v>тыс. руб.</v>
          </cell>
          <cell r="G891">
            <v>50.54</v>
          </cell>
          <cell r="H891">
            <v>48.32</v>
          </cell>
          <cell r="I891">
            <v>66.16</v>
          </cell>
          <cell r="J891">
            <v>165.02</v>
          </cell>
          <cell r="K891">
            <v>48.07</v>
          </cell>
          <cell r="M891">
            <v>37.14</v>
          </cell>
          <cell r="N891">
            <v>85.21</v>
          </cell>
          <cell r="O891">
            <v>250.23</v>
          </cell>
          <cell r="P891" t="str">
            <v>"прямые закупки"</v>
          </cell>
        </row>
        <row r="892">
          <cell r="E892" t="str">
            <v>Страхование автомобилей по ОСАГО</v>
          </cell>
          <cell r="F892" t="str">
            <v>тыс. руб.</v>
          </cell>
          <cell r="G892">
            <v>21.26</v>
          </cell>
          <cell r="H892">
            <v>18.68</v>
          </cell>
          <cell r="I892">
            <v>20</v>
          </cell>
          <cell r="J892">
            <v>59.94</v>
          </cell>
          <cell r="K892">
            <v>18.260000000000002</v>
          </cell>
          <cell r="L892">
            <v>17.059999999999999</v>
          </cell>
          <cell r="M892">
            <v>14.62</v>
          </cell>
          <cell r="N892">
            <v>49.94</v>
          </cell>
          <cell r="O892">
            <v>109.88</v>
          </cell>
          <cell r="P892" t="str">
            <v>"открытые запросы-предложения"</v>
          </cell>
        </row>
        <row r="893">
          <cell r="E893" t="str">
            <v>Охрана труда</v>
          </cell>
          <cell r="F893" t="str">
            <v>тыс. руб.</v>
          </cell>
          <cell r="G893">
            <v>9.58</v>
          </cell>
          <cell r="H893">
            <v>10.11</v>
          </cell>
          <cell r="I893">
            <v>12.85</v>
          </cell>
          <cell r="J893">
            <v>32.54</v>
          </cell>
          <cell r="K893">
            <v>11.11</v>
          </cell>
          <cell r="L893">
            <v>52.35</v>
          </cell>
          <cell r="M893">
            <v>29.38</v>
          </cell>
          <cell r="N893">
            <v>92.84</v>
          </cell>
          <cell r="O893">
            <v>125.38</v>
          </cell>
          <cell r="P893" t="str">
            <v>"прямые закупки"</v>
          </cell>
        </row>
        <row r="894">
          <cell r="E894" t="str">
            <v>Подготовка кадров</v>
          </cell>
          <cell r="F894" t="str">
            <v>тыс. руб.</v>
          </cell>
          <cell r="G894">
            <v>21.13</v>
          </cell>
          <cell r="H894">
            <v>36.35</v>
          </cell>
          <cell r="I894">
            <v>22.66</v>
          </cell>
          <cell r="J894">
            <v>80.14</v>
          </cell>
          <cell r="K894">
            <v>151.47999999999999</v>
          </cell>
          <cell r="L894">
            <v>76.8</v>
          </cell>
          <cell r="M894">
            <v>60.5</v>
          </cell>
          <cell r="N894">
            <v>288.77999999999997</v>
          </cell>
          <cell r="O894">
            <v>368.92</v>
          </cell>
          <cell r="P894" t="str">
            <v>"прямые закупки"</v>
          </cell>
        </row>
        <row r="895">
          <cell r="E895" t="str">
            <v>Программные продукты</v>
          </cell>
          <cell r="F895" t="str">
            <v>тыс. руб.</v>
          </cell>
          <cell r="G895">
            <v>69.52</v>
          </cell>
          <cell r="H895">
            <v>55.8</v>
          </cell>
          <cell r="I895">
            <v>58.46</v>
          </cell>
          <cell r="J895">
            <v>183.78</v>
          </cell>
          <cell r="K895">
            <v>52.46</v>
          </cell>
          <cell r="L895">
            <v>36.299999999999997</v>
          </cell>
          <cell r="M895">
            <v>26.55</v>
          </cell>
          <cell r="N895">
            <v>115.31</v>
          </cell>
          <cell r="O895">
            <v>299.08999999999997</v>
          </cell>
          <cell r="P895" t="str">
            <v>"открытые запросы-предложения"</v>
          </cell>
        </row>
        <row r="896">
          <cell r="E896" t="str">
            <v>Прочая аренда</v>
          </cell>
          <cell r="F896" t="str">
            <v>тыс. руб.</v>
          </cell>
          <cell r="G896">
            <v>36.44</v>
          </cell>
          <cell r="H896">
            <v>36.75</v>
          </cell>
          <cell r="I896">
            <v>36.72</v>
          </cell>
          <cell r="J896">
            <v>109.91</v>
          </cell>
          <cell r="K896">
            <v>37.69</v>
          </cell>
          <cell r="L896">
            <v>35.049999999999997</v>
          </cell>
          <cell r="M896">
            <v>31.86</v>
          </cell>
          <cell r="N896">
            <v>104.6</v>
          </cell>
          <cell r="O896">
            <v>214.51</v>
          </cell>
          <cell r="P896" t="str">
            <v>"открытые запросы-предложения"</v>
          </cell>
        </row>
        <row r="897">
          <cell r="E897" t="str">
            <v>Прочие</v>
          </cell>
          <cell r="F897" t="str">
            <v>тыс. руб.</v>
          </cell>
          <cell r="G897">
            <v>6.16</v>
          </cell>
          <cell r="J897">
            <v>6.16</v>
          </cell>
          <cell r="L897">
            <v>1.23</v>
          </cell>
          <cell r="M897">
            <v>28.97</v>
          </cell>
          <cell r="N897">
            <v>30.2</v>
          </cell>
          <cell r="O897">
            <v>36.36</v>
          </cell>
          <cell r="P897" t="str">
            <v>"открытые запросы-предложения"</v>
          </cell>
        </row>
        <row r="898">
          <cell r="E898" t="str">
            <v>Спецодежда</v>
          </cell>
          <cell r="F898" t="str">
            <v>тыс. руб.</v>
          </cell>
          <cell r="G898">
            <v>168.89</v>
          </cell>
          <cell r="H898">
            <v>172.05</v>
          </cell>
          <cell r="I898">
            <v>171.65</v>
          </cell>
          <cell r="J898">
            <v>512.59</v>
          </cell>
          <cell r="K898">
            <v>157.56</v>
          </cell>
          <cell r="L898">
            <v>142.47999999999999</v>
          </cell>
          <cell r="M898">
            <v>141.74</v>
          </cell>
          <cell r="N898">
            <v>441.78</v>
          </cell>
          <cell r="O898">
            <v>954.37</v>
          </cell>
          <cell r="P898" t="str">
            <v>"открытые запросы-предложения"</v>
          </cell>
        </row>
        <row r="899">
          <cell r="E899" t="str">
            <v>Страхование гражданской ответственности организации</v>
          </cell>
          <cell r="F899" t="str">
            <v>тыс. руб.</v>
          </cell>
          <cell r="G899">
            <v>6.14</v>
          </cell>
          <cell r="H899">
            <v>5.72</v>
          </cell>
          <cell r="I899">
            <v>6.12</v>
          </cell>
          <cell r="J899">
            <v>17.98</v>
          </cell>
          <cell r="K899">
            <v>5.91</v>
          </cell>
          <cell r="L899">
            <v>6.08</v>
          </cell>
          <cell r="M899">
            <v>6.15</v>
          </cell>
          <cell r="N899">
            <v>18.14</v>
          </cell>
          <cell r="O899">
            <v>36.119999999999997</v>
          </cell>
          <cell r="P899" t="str">
            <v>"открытые запросы-предложения"</v>
          </cell>
        </row>
        <row r="900">
          <cell r="E900" t="str">
            <v>Страхование имущества</v>
          </cell>
          <cell r="F900" t="str">
            <v>тыс. руб.</v>
          </cell>
          <cell r="G900">
            <v>12.22</v>
          </cell>
          <cell r="H900">
            <v>11.23</v>
          </cell>
          <cell r="I900">
            <v>11.81</v>
          </cell>
          <cell r="J900">
            <v>35.26</v>
          </cell>
          <cell r="K900">
            <v>12.23</v>
          </cell>
          <cell r="L900">
            <v>12.15</v>
          </cell>
          <cell r="M900">
            <v>11.36</v>
          </cell>
          <cell r="N900">
            <v>35.74</v>
          </cell>
          <cell r="O900">
            <v>71</v>
          </cell>
          <cell r="P900" t="str">
            <v>"открытые запросы-предложения"</v>
          </cell>
        </row>
        <row r="901">
          <cell r="E901" t="str">
            <v>Теплоэнергия</v>
          </cell>
          <cell r="F901" t="str">
            <v>тыс. руб.</v>
          </cell>
          <cell r="G901">
            <v>31.9</v>
          </cell>
          <cell r="H901">
            <v>20.12</v>
          </cell>
          <cell r="I901">
            <v>13.1</v>
          </cell>
          <cell r="J901">
            <v>65.12</v>
          </cell>
          <cell r="K901">
            <v>7.11</v>
          </cell>
          <cell r="L901">
            <v>1.33</v>
          </cell>
          <cell r="M901">
            <v>0.13</v>
          </cell>
          <cell r="N901">
            <v>8.57</v>
          </cell>
          <cell r="O901">
            <v>73.69</v>
          </cell>
          <cell r="P901" t="str">
            <v>"прямые закупки"</v>
          </cell>
        </row>
        <row r="902">
          <cell r="E902" t="str">
            <v>Технологические потери газа</v>
          </cell>
          <cell r="F902" t="str">
            <v>тыс. руб.</v>
          </cell>
          <cell r="G902">
            <v>207.51</v>
          </cell>
          <cell r="H902">
            <v>194.83</v>
          </cell>
          <cell r="I902">
            <v>202.01</v>
          </cell>
          <cell r="J902">
            <v>604.35</v>
          </cell>
          <cell r="K902">
            <v>201.54</v>
          </cell>
          <cell r="L902">
            <v>202.72</v>
          </cell>
          <cell r="M902">
            <v>202.17</v>
          </cell>
          <cell r="N902">
            <v>606.42999999999995</v>
          </cell>
          <cell r="O902">
            <v>1210.78</v>
          </cell>
          <cell r="P902" t="str">
            <v>"прямые закупки"</v>
          </cell>
        </row>
        <row r="903">
          <cell r="E903" t="str">
            <v>Транспортные расходы</v>
          </cell>
          <cell r="F903" t="str">
            <v>тыс. руб.</v>
          </cell>
          <cell r="G903">
            <v>1.98</v>
          </cell>
          <cell r="H903">
            <v>11</v>
          </cell>
          <cell r="I903">
            <v>8.9</v>
          </cell>
          <cell r="J903">
            <v>21.88</v>
          </cell>
          <cell r="K903">
            <v>6.37</v>
          </cell>
          <cell r="M903">
            <v>3.27</v>
          </cell>
          <cell r="N903">
            <v>9.64</v>
          </cell>
          <cell r="O903">
            <v>31.52</v>
          </cell>
          <cell r="P903" t="str">
            <v>"открытые запросы-предложения"</v>
          </cell>
        </row>
        <row r="904">
          <cell r="E904" t="str">
            <v>Услуги в области ГО и защиты от ЧС</v>
          </cell>
          <cell r="F904" t="str">
            <v>тыс. руб.</v>
          </cell>
          <cell r="G904">
            <v>4.59</v>
          </cell>
          <cell r="H904">
            <v>4.6500000000000004</v>
          </cell>
          <cell r="I904">
            <v>4.67</v>
          </cell>
          <cell r="J904">
            <v>13.91</v>
          </cell>
          <cell r="K904">
            <v>4.7</v>
          </cell>
          <cell r="L904">
            <v>4.66</v>
          </cell>
          <cell r="M904">
            <v>4.67</v>
          </cell>
          <cell r="N904">
            <v>14.03</v>
          </cell>
          <cell r="O904">
            <v>27.94</v>
          </cell>
          <cell r="P904" t="str">
            <v>"открытые запросы-предложения"</v>
          </cell>
        </row>
        <row r="905">
          <cell r="E905" t="str">
            <v>Услуги городской телефонной связи</v>
          </cell>
          <cell r="F905" t="str">
            <v>тыс. руб.</v>
          </cell>
          <cell r="G905">
            <v>6.04</v>
          </cell>
          <cell r="H905">
            <v>5.12</v>
          </cell>
          <cell r="I905">
            <v>4.76</v>
          </cell>
          <cell r="J905">
            <v>15.92</v>
          </cell>
          <cell r="K905">
            <v>4.7699999999999996</v>
          </cell>
          <cell r="L905">
            <v>3.83</v>
          </cell>
          <cell r="M905">
            <v>3.06</v>
          </cell>
          <cell r="N905">
            <v>11.66</v>
          </cell>
          <cell r="O905">
            <v>27.58</v>
          </cell>
          <cell r="P905" t="str">
            <v>"открытые запросы-предложения"</v>
          </cell>
        </row>
        <row r="906">
          <cell r="E906" t="str">
            <v>Услуги интернет</v>
          </cell>
          <cell r="F906" t="str">
            <v>тыс. руб.</v>
          </cell>
          <cell r="G906">
            <v>2.06</v>
          </cell>
          <cell r="H906">
            <v>1.83</v>
          </cell>
          <cell r="I906">
            <v>1.71</v>
          </cell>
          <cell r="J906">
            <v>5.6</v>
          </cell>
          <cell r="K906">
            <v>1.77</v>
          </cell>
          <cell r="L906">
            <v>1.38</v>
          </cell>
          <cell r="M906">
            <v>1.1000000000000001</v>
          </cell>
          <cell r="N906">
            <v>4.25</v>
          </cell>
          <cell r="O906">
            <v>9.85</v>
          </cell>
          <cell r="P906" t="str">
            <v>"открытые запросы-предложения"</v>
          </cell>
        </row>
        <row r="907">
          <cell r="E907" t="str">
            <v>Услуги медицинских учреждений</v>
          </cell>
          <cell r="F907" t="str">
            <v>тыс. руб.</v>
          </cell>
          <cell r="G907">
            <v>2.3199999999999998</v>
          </cell>
          <cell r="H907">
            <v>2.2000000000000002</v>
          </cell>
          <cell r="I907">
            <v>4.29</v>
          </cell>
          <cell r="J907">
            <v>8.81</v>
          </cell>
          <cell r="K907">
            <v>0.68</v>
          </cell>
          <cell r="L907">
            <v>3.54</v>
          </cell>
          <cell r="M907">
            <v>87.14</v>
          </cell>
          <cell r="N907">
            <v>91.36</v>
          </cell>
          <cell r="O907">
            <v>100.17</v>
          </cell>
          <cell r="P907" t="str">
            <v>"открытые запросы-предложения"</v>
          </cell>
        </row>
        <row r="908">
          <cell r="E908" t="str">
            <v>Услуги междугородней и международной телефонной связи</v>
          </cell>
          <cell r="F908" t="str">
            <v>тыс. руб.</v>
          </cell>
          <cell r="G908">
            <v>1.98</v>
          </cell>
          <cell r="H908">
            <v>1.97</v>
          </cell>
          <cell r="I908">
            <v>2.46</v>
          </cell>
          <cell r="J908">
            <v>6.41</v>
          </cell>
          <cell r="K908">
            <v>2.35</v>
          </cell>
          <cell r="L908">
            <v>1.63</v>
          </cell>
          <cell r="M908">
            <v>1.35</v>
          </cell>
          <cell r="N908">
            <v>5.33</v>
          </cell>
          <cell r="O908">
            <v>11.74</v>
          </cell>
          <cell r="P908" t="str">
            <v>"открытые запросы-предложения"</v>
          </cell>
        </row>
        <row r="909">
          <cell r="E909" t="str">
            <v>Услуги на пожарную безопасность</v>
          </cell>
          <cell r="F909" t="str">
            <v>тыс. руб.</v>
          </cell>
          <cell r="G909">
            <v>11.49</v>
          </cell>
          <cell r="H909">
            <v>8.3800000000000008</v>
          </cell>
          <cell r="I909">
            <v>7.07</v>
          </cell>
          <cell r="J909">
            <v>26.94</v>
          </cell>
          <cell r="K909">
            <v>6.91</v>
          </cell>
          <cell r="L909">
            <v>5.95</v>
          </cell>
          <cell r="M909">
            <v>9.08</v>
          </cell>
          <cell r="N909">
            <v>21.94</v>
          </cell>
          <cell r="O909">
            <v>48.88</v>
          </cell>
          <cell r="P909" t="str">
            <v>"открытые запросы-предложения"</v>
          </cell>
        </row>
        <row r="910">
          <cell r="E910" t="str">
            <v>Услуги на промышленную безопасность</v>
          </cell>
          <cell r="F910" t="str">
            <v>тыс. руб.</v>
          </cell>
          <cell r="G910">
            <v>2.09</v>
          </cell>
          <cell r="H910">
            <v>2.1800000000000002</v>
          </cell>
          <cell r="I910">
            <v>0.18</v>
          </cell>
          <cell r="J910">
            <v>4.45</v>
          </cell>
          <cell r="L910">
            <v>1.36</v>
          </cell>
          <cell r="M910">
            <v>2.3199999999999998</v>
          </cell>
          <cell r="N910">
            <v>3.68</v>
          </cell>
          <cell r="O910">
            <v>8.1300000000000008</v>
          </cell>
          <cell r="P910" t="str">
            <v>"открытые запросы-предложения"</v>
          </cell>
        </row>
        <row r="911">
          <cell r="E911" t="str">
            <v>Услуги охраны</v>
          </cell>
          <cell r="F911" t="str">
            <v>тыс. руб.</v>
          </cell>
          <cell r="G911">
            <v>56.85</v>
          </cell>
          <cell r="H911">
            <v>48.88</v>
          </cell>
          <cell r="I911">
            <v>38.409999999999997</v>
          </cell>
          <cell r="J911">
            <v>144.13999999999999</v>
          </cell>
          <cell r="K911">
            <v>39.729999999999997</v>
          </cell>
          <cell r="L911">
            <v>26.59</v>
          </cell>
          <cell r="M911">
            <v>14.94</v>
          </cell>
          <cell r="N911">
            <v>81.260000000000005</v>
          </cell>
          <cell r="O911">
            <v>225.4</v>
          </cell>
          <cell r="P911" t="str">
            <v>"открытые запросы-предложения"</v>
          </cell>
        </row>
        <row r="912">
          <cell r="E912" t="str">
            <v>Услуги по мониторингу транспорта</v>
          </cell>
          <cell r="F912" t="str">
            <v>тыс. руб.</v>
          </cell>
          <cell r="G912">
            <v>7.62</v>
          </cell>
          <cell r="H912">
            <v>7.04</v>
          </cell>
          <cell r="I912">
            <v>7.35</v>
          </cell>
          <cell r="J912">
            <v>22.01</v>
          </cell>
          <cell r="K912">
            <v>6.4</v>
          </cell>
          <cell r="L912">
            <v>5.94</v>
          </cell>
          <cell r="M912">
            <v>5.36</v>
          </cell>
          <cell r="N912">
            <v>17.7</v>
          </cell>
          <cell r="O912">
            <v>39.71</v>
          </cell>
          <cell r="P912" t="str">
            <v>"открытые запросы-предложения"</v>
          </cell>
        </row>
        <row r="913">
          <cell r="E913" t="str">
            <v>Услуги по содержанию зданий</v>
          </cell>
          <cell r="F913" t="str">
            <v>тыс. руб.</v>
          </cell>
          <cell r="G913">
            <v>99.45</v>
          </cell>
          <cell r="H913">
            <v>95.61</v>
          </cell>
          <cell r="I913">
            <v>127.76</v>
          </cell>
          <cell r="J913">
            <v>322.82</v>
          </cell>
          <cell r="K913">
            <v>89.63</v>
          </cell>
          <cell r="L913">
            <v>60.94</v>
          </cell>
          <cell r="M913">
            <v>41.32</v>
          </cell>
          <cell r="N913">
            <v>191.89</v>
          </cell>
          <cell r="O913">
            <v>514.71</v>
          </cell>
          <cell r="P913" t="str">
            <v>"открытые запросы-предложения"</v>
          </cell>
        </row>
        <row r="914">
          <cell r="E914" t="str">
            <v>Услуги сотовой связи</v>
          </cell>
          <cell r="F914" t="str">
            <v>тыс. руб.</v>
          </cell>
          <cell r="G914">
            <v>9.84</v>
          </cell>
          <cell r="H914">
            <v>10.86</v>
          </cell>
          <cell r="I914">
            <v>6.76</v>
          </cell>
          <cell r="J914">
            <v>27.46</v>
          </cell>
          <cell r="K914">
            <v>7.23</v>
          </cell>
          <cell r="L914">
            <v>6.02</v>
          </cell>
          <cell r="M914">
            <v>8.52</v>
          </cell>
          <cell r="N914">
            <v>21.77</v>
          </cell>
          <cell r="O914">
            <v>49.23</v>
          </cell>
          <cell r="P914" t="str">
            <v>"открытые запросы-предложения"</v>
          </cell>
        </row>
        <row r="915">
          <cell r="E915" t="str">
            <v>Услуги сторонних организаций по охране окружающей среды</v>
          </cell>
          <cell r="F915" t="str">
            <v>тыс. руб.</v>
          </cell>
          <cell r="G915">
            <v>2.96</v>
          </cell>
          <cell r="I915">
            <v>85.79</v>
          </cell>
          <cell r="J915">
            <v>88.75</v>
          </cell>
          <cell r="L915">
            <v>0.1</v>
          </cell>
          <cell r="M915">
            <v>0.43</v>
          </cell>
          <cell r="N915">
            <v>0.53</v>
          </cell>
          <cell r="O915">
            <v>89.28</v>
          </cell>
          <cell r="P915" t="str">
            <v>"открытые запросы-предложения"</v>
          </cell>
        </row>
        <row r="916">
          <cell r="E916" t="str">
            <v>Техническое обслуживание  электрооборудование, оргтехника</v>
          </cell>
          <cell r="F916" t="str">
            <v>тыс. руб.</v>
          </cell>
          <cell r="G916">
            <v>10.210000000000001</v>
          </cell>
          <cell r="H916">
            <v>6.68</v>
          </cell>
          <cell r="I916">
            <v>3.17</v>
          </cell>
          <cell r="J916">
            <v>20.059999999999999</v>
          </cell>
          <cell r="K916">
            <v>15.64</v>
          </cell>
          <cell r="L916">
            <v>14.78</v>
          </cell>
          <cell r="M916">
            <v>4.33</v>
          </cell>
          <cell r="N916">
            <v>34.75</v>
          </cell>
          <cell r="O916">
            <v>54.81</v>
          </cell>
          <cell r="P916" t="str">
            <v>"открытые запросы-предложения"</v>
          </cell>
        </row>
        <row r="917">
          <cell r="E917" t="str">
            <v>Юридические, нотариальные услуги</v>
          </cell>
          <cell r="F917" t="str">
            <v>тыс. руб.</v>
          </cell>
          <cell r="G917">
            <v>0.27</v>
          </cell>
          <cell r="H917">
            <v>0.02</v>
          </cell>
          <cell r="I917">
            <v>0.14000000000000001</v>
          </cell>
          <cell r="J917">
            <v>0.43</v>
          </cell>
          <cell r="K917">
            <v>0.04</v>
          </cell>
          <cell r="L917">
            <v>2.23</v>
          </cell>
          <cell r="M917">
            <v>0.7</v>
          </cell>
          <cell r="N917">
            <v>2.97</v>
          </cell>
          <cell r="O917">
            <v>3.4</v>
          </cell>
          <cell r="P917" t="str">
            <v>"открытые запросы-предложения"</v>
          </cell>
        </row>
        <row r="918">
          <cell r="E918" t="str">
            <v>Материалы на капитальный ремонт  зданий и сооружений</v>
          </cell>
          <cell r="F918" t="str">
            <v>тыс. руб.</v>
          </cell>
          <cell r="H918">
            <v>64.790000000000006</v>
          </cell>
          <cell r="I918">
            <v>3.29</v>
          </cell>
          <cell r="J918">
            <v>68.08</v>
          </cell>
          <cell r="K918">
            <v>14.22</v>
          </cell>
          <cell r="N918">
            <v>14.22</v>
          </cell>
          <cell r="O918">
            <v>82.3</v>
          </cell>
          <cell r="P918" t="str">
            <v>"открытые запросы-предложения"</v>
          </cell>
        </row>
        <row r="919">
          <cell r="E919" t="str">
            <v>Комплектующие к оргтехнике</v>
          </cell>
          <cell r="F919" t="str">
            <v>тыс. руб.</v>
          </cell>
          <cell r="H919">
            <v>61.54</v>
          </cell>
          <cell r="J919">
            <v>61.54</v>
          </cell>
          <cell r="K919">
            <v>26.94</v>
          </cell>
          <cell r="L919">
            <v>59.59</v>
          </cell>
          <cell r="M919">
            <v>78.64</v>
          </cell>
          <cell r="N919">
            <v>165.17</v>
          </cell>
          <cell r="O919">
            <v>226.71</v>
          </cell>
          <cell r="P919" t="str">
            <v>"открытые запросы-предложения"</v>
          </cell>
        </row>
        <row r="920">
          <cell r="E920" t="str">
            <v>Услуги по поверке контрольно-измерительных приборов</v>
          </cell>
          <cell r="F920" t="str">
            <v>тыс. руб.</v>
          </cell>
          <cell r="H920">
            <v>2</v>
          </cell>
          <cell r="I920">
            <v>20.079999999999998</v>
          </cell>
          <cell r="J920">
            <v>22.08</v>
          </cell>
          <cell r="K920">
            <v>9.9499999999999993</v>
          </cell>
          <cell r="L920">
            <v>0.91</v>
          </cell>
          <cell r="M920">
            <v>5.75</v>
          </cell>
          <cell r="N920">
            <v>16.61</v>
          </cell>
          <cell r="O920">
            <v>38.69</v>
          </cell>
          <cell r="P920" t="str">
            <v>"открытые запросы-предложения"</v>
          </cell>
        </row>
        <row r="921">
          <cell r="E921" t="str">
            <v>Аудиторские услуги</v>
          </cell>
          <cell r="F921" t="str">
            <v>тыс. руб.</v>
          </cell>
          <cell r="I921">
            <v>111.4</v>
          </cell>
          <cell r="J921">
            <v>111.4</v>
          </cell>
          <cell r="O921">
            <v>111.4</v>
          </cell>
          <cell r="P921" t="str">
            <v>"открытые запросы-предложения"</v>
          </cell>
        </row>
        <row r="922">
          <cell r="E922" t="str">
            <v>Использование радиочастот</v>
          </cell>
          <cell r="F922" t="str">
            <v>тыс. руб.</v>
          </cell>
          <cell r="I922">
            <v>1.93</v>
          </cell>
          <cell r="J922">
            <v>1.93</v>
          </cell>
          <cell r="M922">
            <v>1.61</v>
          </cell>
          <cell r="N922">
            <v>1.61</v>
          </cell>
          <cell r="O922">
            <v>3.54</v>
          </cell>
          <cell r="P922" t="str">
            <v>"открытые запросы-предложения"</v>
          </cell>
        </row>
        <row r="923">
          <cell r="E923" t="str">
            <v>Материалы на планово-предупредительные работы</v>
          </cell>
          <cell r="F923" t="str">
            <v>тыс. руб.</v>
          </cell>
          <cell r="I923">
            <v>1.37</v>
          </cell>
          <cell r="J923">
            <v>1.37</v>
          </cell>
          <cell r="K923">
            <v>65.900000000000006</v>
          </cell>
          <cell r="L923">
            <v>40.58</v>
          </cell>
          <cell r="M923">
            <v>21.23</v>
          </cell>
          <cell r="N923">
            <v>127.71</v>
          </cell>
          <cell r="O923">
            <v>129.08000000000001</v>
          </cell>
          <cell r="P923" t="str">
            <v>"открытые запросы-предложения"</v>
          </cell>
        </row>
        <row r="924">
          <cell r="E924" t="str">
            <v>Списание ОС стоимостью до 40000 руб.</v>
          </cell>
          <cell r="F924" t="str">
            <v>тыс. руб.</v>
          </cell>
          <cell r="I924">
            <v>7.99</v>
          </cell>
          <cell r="J924">
            <v>7.99</v>
          </cell>
          <cell r="L924">
            <v>10.3</v>
          </cell>
          <cell r="N924">
            <v>10.3</v>
          </cell>
          <cell r="O924">
            <v>18.29</v>
          </cell>
          <cell r="P924" t="str">
            <v>"открытые запросы-предложения"</v>
          </cell>
        </row>
        <row r="925">
          <cell r="E925" t="str">
            <v>Текущий ремонт  газопроводов</v>
          </cell>
          <cell r="F925" t="str">
            <v>тыс. руб.</v>
          </cell>
          <cell r="K925">
            <v>14.99</v>
          </cell>
          <cell r="L925">
            <v>274.91000000000003</v>
          </cell>
          <cell r="M925">
            <v>84.66</v>
          </cell>
          <cell r="N925">
            <v>374.56</v>
          </cell>
          <cell r="O925">
            <v>374.56</v>
          </cell>
          <cell r="P925" t="str">
            <v>"открытые запросы-предложения"</v>
          </cell>
        </row>
        <row r="926">
          <cell r="E926" t="str">
            <v>Газ на технологические нужды</v>
          </cell>
          <cell r="F926" t="str">
            <v>тыс. руб.</v>
          </cell>
          <cell r="L926">
            <v>3.21</v>
          </cell>
          <cell r="M926">
            <v>3.2</v>
          </cell>
          <cell r="N926">
            <v>6.41</v>
          </cell>
          <cell r="O926">
            <v>6.41</v>
          </cell>
          <cell r="P926" t="str">
            <v>"открытые запросы-предложения"</v>
          </cell>
        </row>
        <row r="927">
          <cell r="E927" t="str">
            <v>Материалы на капитальный ремонт  газопроводов</v>
          </cell>
          <cell r="F927" t="str">
            <v>тыс. руб.</v>
          </cell>
          <cell r="L927">
            <v>56.63</v>
          </cell>
          <cell r="M927">
            <v>630.47</v>
          </cell>
          <cell r="N927">
            <v>687.1</v>
          </cell>
          <cell r="O927">
            <v>687.1</v>
          </cell>
          <cell r="P927" t="str">
            <v>"открытые запросы-предложения"</v>
          </cell>
        </row>
        <row r="928">
          <cell r="E928" t="str">
            <v>Капитальный ремонт  газопроводов</v>
          </cell>
          <cell r="F928" t="str">
            <v>тыс. руб.</v>
          </cell>
          <cell r="L928">
            <v>1297.79</v>
          </cell>
          <cell r="M928">
            <v>240.1</v>
          </cell>
          <cell r="N928">
            <v>1537.89</v>
          </cell>
          <cell r="O928">
            <v>1537.89</v>
          </cell>
          <cell r="P928" t="str">
            <v>"открытые запросы-предложения"</v>
          </cell>
        </row>
        <row r="929">
          <cell r="E929" t="str">
            <v>Техническое обслуживание газопроводов</v>
          </cell>
          <cell r="F929" t="str">
            <v>тыс. руб.</v>
          </cell>
          <cell r="L929">
            <v>0.99</v>
          </cell>
          <cell r="N929">
            <v>0.99</v>
          </cell>
          <cell r="O929">
            <v>0.99</v>
          </cell>
          <cell r="P929" t="str">
            <v>"открытые запросы-предложения"</v>
          </cell>
        </row>
        <row r="930">
          <cell r="E930" t="str">
            <v>Услуги по предоставлению и обмену инф. и док. (Услуги Единого Окна)</v>
          </cell>
          <cell r="F930" t="str">
            <v>тыс. руб.</v>
          </cell>
          <cell r="L930">
            <v>57.47</v>
          </cell>
          <cell r="N930">
            <v>57.47</v>
          </cell>
          <cell r="O930">
            <v>57.47</v>
          </cell>
          <cell r="P930" t="str">
            <v>"прямые закупки"</v>
          </cell>
        </row>
        <row r="931">
          <cell r="E931" t="str">
            <v>Капитальный ремонт  других видов ОС</v>
          </cell>
          <cell r="F931" t="str">
            <v>тыс. руб.</v>
          </cell>
          <cell r="M931">
            <v>1.68</v>
          </cell>
          <cell r="N931">
            <v>1.68</v>
          </cell>
          <cell r="O931">
            <v>1.68</v>
          </cell>
          <cell r="P931" t="str">
            <v>"открытые запросы-предложения"</v>
          </cell>
        </row>
        <row r="932">
          <cell r="E932" t="str">
            <v>Услуги по оформлению прав на земельные участки и объекты недвижимости</v>
          </cell>
          <cell r="F932" t="str">
            <v>тыс. руб.</v>
          </cell>
          <cell r="M932">
            <v>64.5</v>
          </cell>
          <cell r="N932">
            <v>64.5</v>
          </cell>
          <cell r="O932">
            <v>64.5</v>
          </cell>
          <cell r="P932" t="str">
            <v>"открытые запросы-предложения", "прямые закупки"</v>
          </cell>
        </row>
        <row r="933">
          <cell r="F933" t="str">
            <v>Итого:</v>
          </cell>
          <cell r="G933">
            <v>4803.5</v>
          </cell>
          <cell r="H933">
            <v>4905.71</v>
          </cell>
          <cell r="I933">
            <v>5179.7</v>
          </cell>
          <cell r="J933">
            <v>14888.91</v>
          </cell>
          <cell r="K933">
            <v>5206</v>
          </cell>
          <cell r="L933">
            <v>6410.19</v>
          </cell>
          <cell r="M933">
            <v>-1004.87</v>
          </cell>
          <cell r="N933">
            <v>10611.32</v>
          </cell>
          <cell r="O933">
            <v>25500.23</v>
          </cell>
        </row>
        <row r="935">
          <cell r="E935" t="str">
            <v>Техническое обслуживание  автотранспорта</v>
          </cell>
          <cell r="F935" t="str">
            <v>тыс. руб.</v>
          </cell>
          <cell r="G935">
            <v>6.62</v>
          </cell>
          <cell r="H935">
            <v>3.18</v>
          </cell>
          <cell r="I935">
            <v>10.54</v>
          </cell>
          <cell r="J935">
            <v>20.34</v>
          </cell>
          <cell r="K935">
            <v>2.34</v>
          </cell>
          <cell r="L935">
            <v>9.64</v>
          </cell>
          <cell r="M935">
            <v>0.47</v>
          </cell>
          <cell r="N935">
            <v>12.45</v>
          </cell>
          <cell r="O935">
            <v>32.79</v>
          </cell>
          <cell r="P935" t="str">
            <v>"открытые запросы-предложения"</v>
          </cell>
        </row>
        <row r="936">
          <cell r="E936" t="str">
            <v>Страхование автомобилей по КАСКО</v>
          </cell>
          <cell r="F936" t="str">
            <v>тыс. руб.</v>
          </cell>
          <cell r="G936">
            <v>1.19</v>
          </cell>
          <cell r="H936">
            <v>1.1499999999999999</v>
          </cell>
          <cell r="I936">
            <v>1.1200000000000001</v>
          </cell>
          <cell r="J936">
            <v>3.46</v>
          </cell>
          <cell r="K936">
            <v>0.81</v>
          </cell>
          <cell r="L936">
            <v>0.53</v>
          </cell>
          <cell r="M936">
            <v>0.33</v>
          </cell>
          <cell r="N936">
            <v>1.67</v>
          </cell>
          <cell r="O936">
            <v>5.13</v>
          </cell>
          <cell r="P936" t="str">
            <v>"открытые запросы-предложения"</v>
          </cell>
        </row>
        <row r="937">
          <cell r="E937" t="str">
            <v>Аренда газопроводов ООО "Газпром газораспределение"</v>
          </cell>
          <cell r="F937" t="str">
            <v>тыс. руб.</v>
          </cell>
          <cell r="G937">
            <v>519.20000000000005</v>
          </cell>
          <cell r="H937">
            <v>519.20000000000005</v>
          </cell>
          <cell r="I937">
            <v>519.20000000000005</v>
          </cell>
          <cell r="J937">
            <v>1557.6</v>
          </cell>
          <cell r="K937">
            <v>519.20000000000005</v>
          </cell>
          <cell r="L937">
            <v>519.20000000000005</v>
          </cell>
          <cell r="M937">
            <v>519.20000000000005</v>
          </cell>
          <cell r="N937">
            <v>1557.6</v>
          </cell>
          <cell r="O937">
            <v>3115.2</v>
          </cell>
          <cell r="P937" t="str">
            <v>"прямые закупки"</v>
          </cell>
        </row>
        <row r="938">
          <cell r="E938" t="str">
            <v>Аренда муниципальных сетей</v>
          </cell>
          <cell r="F938" t="str">
            <v>тыс. руб.</v>
          </cell>
          <cell r="G938">
            <v>4.8099999999999996</v>
          </cell>
          <cell r="H938">
            <v>4.6500000000000004</v>
          </cell>
          <cell r="I938">
            <v>4.0599999999999996</v>
          </cell>
          <cell r="J938">
            <v>13.52</v>
          </cell>
          <cell r="K938">
            <v>4.3</v>
          </cell>
          <cell r="L938">
            <v>4.46</v>
          </cell>
          <cell r="M938">
            <v>1.79</v>
          </cell>
          <cell r="N938">
            <v>10.55</v>
          </cell>
          <cell r="O938">
            <v>24.07</v>
          </cell>
          <cell r="P938" t="str">
            <v>"прямые закупки"</v>
          </cell>
        </row>
        <row r="939">
          <cell r="E939" t="str">
            <v>Аренда помещений</v>
          </cell>
          <cell r="F939" t="str">
            <v>тыс. руб.</v>
          </cell>
          <cell r="G939">
            <v>92.93</v>
          </cell>
          <cell r="H939">
            <v>92.77</v>
          </cell>
          <cell r="I939">
            <v>89.28</v>
          </cell>
          <cell r="J939">
            <v>274.98</v>
          </cell>
          <cell r="K939">
            <v>80.39</v>
          </cell>
          <cell r="L939">
            <v>67.45</v>
          </cell>
          <cell r="M939">
            <v>60.83</v>
          </cell>
          <cell r="N939">
            <v>208.67</v>
          </cell>
          <cell r="O939">
            <v>483.65</v>
          </cell>
          <cell r="P939" t="str">
            <v>"открытые запросы-предложения"</v>
          </cell>
        </row>
        <row r="940">
          <cell r="E940" t="str">
            <v>Аренда транспорта</v>
          </cell>
          <cell r="F940" t="str">
            <v>тыс. руб.</v>
          </cell>
          <cell r="G940">
            <v>1.29</v>
          </cell>
          <cell r="H940">
            <v>1.22</v>
          </cell>
          <cell r="I940">
            <v>1.21</v>
          </cell>
          <cell r="J940">
            <v>3.72</v>
          </cell>
          <cell r="K940">
            <v>0.91</v>
          </cell>
          <cell r="L940">
            <v>0.57999999999999996</v>
          </cell>
          <cell r="M940">
            <v>0.39</v>
          </cell>
          <cell r="N940">
            <v>1.88</v>
          </cell>
          <cell r="O940">
            <v>5.6</v>
          </cell>
          <cell r="P940" t="str">
            <v>"открытые запросы-предложения"</v>
          </cell>
        </row>
        <row r="941">
          <cell r="E941" t="str">
            <v>Водоснабжение</v>
          </cell>
          <cell r="F941" t="str">
            <v>тыс. руб.</v>
          </cell>
          <cell r="G941">
            <v>7.0000000000000007E-2</v>
          </cell>
          <cell r="H941">
            <v>0.05</v>
          </cell>
          <cell r="I941">
            <v>0.04</v>
          </cell>
          <cell r="J941">
            <v>0.16</v>
          </cell>
          <cell r="K941">
            <v>0.04</v>
          </cell>
          <cell r="L941">
            <v>0.03</v>
          </cell>
          <cell r="M941">
            <v>0.01</v>
          </cell>
          <cell r="N941">
            <v>0.08</v>
          </cell>
          <cell r="O941">
            <v>0.24</v>
          </cell>
          <cell r="P941" t="str">
            <v>"прямые закупки"</v>
          </cell>
        </row>
        <row r="942">
          <cell r="E942" t="str">
            <v>Вывоз ТБО и прочие коммунальные</v>
          </cell>
          <cell r="F942" t="str">
            <v>тыс. руб.</v>
          </cell>
          <cell r="G942">
            <v>0.03</v>
          </cell>
          <cell r="H942">
            <v>0.06</v>
          </cell>
          <cell r="J942">
            <v>0.09</v>
          </cell>
          <cell r="K942">
            <v>0.01</v>
          </cell>
          <cell r="L942">
            <v>0.02</v>
          </cell>
          <cell r="M942">
            <v>0.01</v>
          </cell>
          <cell r="N942">
            <v>0.04</v>
          </cell>
          <cell r="O942">
            <v>0.13</v>
          </cell>
          <cell r="P942" t="str">
            <v>"открытые запросы-предложения"</v>
          </cell>
        </row>
        <row r="943">
          <cell r="E943" t="str">
            <v>ГСМ</v>
          </cell>
          <cell r="F943" t="str">
            <v>тыс. руб.</v>
          </cell>
          <cell r="G943">
            <v>36.869999999999997</v>
          </cell>
          <cell r="H943">
            <v>39.92</v>
          </cell>
          <cell r="I943">
            <v>28.81</v>
          </cell>
          <cell r="J943">
            <v>105.6</v>
          </cell>
          <cell r="K943">
            <v>22.67</v>
          </cell>
          <cell r="L943">
            <v>21.93</v>
          </cell>
          <cell r="M943">
            <v>19.02</v>
          </cell>
          <cell r="N943">
            <v>63.62</v>
          </cell>
          <cell r="O943">
            <v>169.22</v>
          </cell>
          <cell r="P943" t="str">
            <v>"открытые запросы-предложения"</v>
          </cell>
        </row>
        <row r="944">
          <cell r="E944" t="str">
            <v>Текущий ремонт других видов ОС</v>
          </cell>
          <cell r="F944" t="str">
            <v>тыс. руб.</v>
          </cell>
          <cell r="G944">
            <v>0.03</v>
          </cell>
          <cell r="H944">
            <v>0.09</v>
          </cell>
          <cell r="I944">
            <v>0.1</v>
          </cell>
          <cell r="J944">
            <v>0.22</v>
          </cell>
          <cell r="K944">
            <v>0.13</v>
          </cell>
          <cell r="L944">
            <v>0.02</v>
          </cell>
          <cell r="M944">
            <v>0.05</v>
          </cell>
          <cell r="N944">
            <v>0.2</v>
          </cell>
          <cell r="O944">
            <v>0.42</v>
          </cell>
          <cell r="P944" t="str">
            <v>"открытые запросы-предложения"</v>
          </cell>
        </row>
        <row r="945">
          <cell r="E945" t="str">
            <v>Запасные части и материалы для а/м</v>
          </cell>
          <cell r="F945" t="str">
            <v>тыс. руб.</v>
          </cell>
          <cell r="G945">
            <v>1.67</v>
          </cell>
          <cell r="H945">
            <v>9.23</v>
          </cell>
          <cell r="I945">
            <v>14.71</v>
          </cell>
          <cell r="J945">
            <v>25.61</v>
          </cell>
          <cell r="K945">
            <v>0.69</v>
          </cell>
          <cell r="L945">
            <v>0.25</v>
          </cell>
          <cell r="M945">
            <v>0.06</v>
          </cell>
          <cell r="N945">
            <v>1</v>
          </cell>
          <cell r="O945">
            <v>26.61</v>
          </cell>
          <cell r="P945" t="str">
            <v>"открытые запросы-предложения"</v>
          </cell>
        </row>
        <row r="946">
          <cell r="E946" t="str">
            <v>Материалы на текущий ремонт  зданий и сооружений</v>
          </cell>
          <cell r="F946" t="str">
            <v>тыс. руб.</v>
          </cell>
          <cell r="G946">
            <v>0.32</v>
          </cell>
          <cell r="H946">
            <v>0.64</v>
          </cell>
          <cell r="I946">
            <v>0.03</v>
          </cell>
          <cell r="J946">
            <v>0.99</v>
          </cell>
          <cell r="K946">
            <v>0.19</v>
          </cell>
          <cell r="M946">
            <v>0.02</v>
          </cell>
          <cell r="N946">
            <v>0.21</v>
          </cell>
          <cell r="O946">
            <v>1.2</v>
          </cell>
          <cell r="P946" t="str">
            <v>"открытые запросы-предложения"</v>
          </cell>
        </row>
        <row r="947">
          <cell r="E947" t="str">
            <v>Капитальный ремонт  зданий и сооружений</v>
          </cell>
          <cell r="F947" t="str">
            <v>тыс. руб.</v>
          </cell>
          <cell r="G947">
            <v>0.56999999999999995</v>
          </cell>
          <cell r="I947">
            <v>1.1599999999999999</v>
          </cell>
          <cell r="J947">
            <v>1.73</v>
          </cell>
          <cell r="K947">
            <v>0.57999999999999996</v>
          </cell>
          <cell r="M947">
            <v>0.03</v>
          </cell>
          <cell r="N947">
            <v>0.61</v>
          </cell>
          <cell r="O947">
            <v>2.34</v>
          </cell>
          <cell r="P947" t="str">
            <v>"открытые запросы-предложения"</v>
          </cell>
        </row>
        <row r="948">
          <cell r="E948" t="str">
            <v>Текущий ремонт  зданий и сооружений</v>
          </cell>
          <cell r="F948" t="str">
            <v>тыс. руб.</v>
          </cell>
          <cell r="G948">
            <v>0.39</v>
          </cell>
          <cell r="J948">
            <v>0.39</v>
          </cell>
          <cell r="K948">
            <v>0.4</v>
          </cell>
          <cell r="L948">
            <v>1.08</v>
          </cell>
          <cell r="N948">
            <v>1.48</v>
          </cell>
          <cell r="O948">
            <v>1.87</v>
          </cell>
          <cell r="P948" t="str">
            <v>"открытые запросы-предложения"</v>
          </cell>
        </row>
        <row r="949">
          <cell r="E949" t="str">
            <v>Информационно-вычислительные услуги</v>
          </cell>
          <cell r="F949" t="str">
            <v>тыс. руб.</v>
          </cell>
          <cell r="G949">
            <v>3</v>
          </cell>
          <cell r="H949">
            <v>2.09</v>
          </cell>
          <cell r="I949">
            <v>4.13</v>
          </cell>
          <cell r="J949">
            <v>9.2200000000000006</v>
          </cell>
          <cell r="K949">
            <v>1.71</v>
          </cell>
          <cell r="L949">
            <v>1.1000000000000001</v>
          </cell>
          <cell r="M949">
            <v>1.1299999999999999</v>
          </cell>
          <cell r="N949">
            <v>3.94</v>
          </cell>
          <cell r="O949">
            <v>13.16</v>
          </cell>
          <cell r="P949" t="str">
            <v>"открытые запросы-предложения"</v>
          </cell>
        </row>
        <row r="950">
          <cell r="E950" t="str">
            <v>Канализирование сточных вод</v>
          </cell>
          <cell r="F950" t="str">
            <v>тыс. руб.</v>
          </cell>
          <cell r="G950">
            <v>0.04</v>
          </cell>
          <cell r="H950">
            <v>0.02</v>
          </cell>
          <cell r="I950">
            <v>0.02</v>
          </cell>
          <cell r="J950">
            <v>0.08</v>
          </cell>
          <cell r="K950">
            <v>0.03</v>
          </cell>
          <cell r="L950">
            <v>0.02</v>
          </cell>
          <cell r="M950">
            <v>0.01</v>
          </cell>
          <cell r="N950">
            <v>0.06</v>
          </cell>
          <cell r="O950">
            <v>0.14000000000000001</v>
          </cell>
          <cell r="P950" t="str">
            <v>"открытые запросы-предложения"</v>
          </cell>
        </row>
        <row r="951">
          <cell r="E951" t="str">
            <v>Комиссионные сборы по посредническим договорам</v>
          </cell>
          <cell r="F951" t="str">
            <v>тыс. руб.</v>
          </cell>
          <cell r="G951">
            <v>0.01</v>
          </cell>
          <cell r="H951">
            <v>0.01</v>
          </cell>
          <cell r="I951">
            <v>0.75</v>
          </cell>
          <cell r="J951">
            <v>0.77</v>
          </cell>
          <cell r="K951">
            <v>0.62</v>
          </cell>
          <cell r="L951">
            <v>0.51</v>
          </cell>
          <cell r="M951">
            <v>0.02</v>
          </cell>
          <cell r="N951">
            <v>1.1499999999999999</v>
          </cell>
          <cell r="O951">
            <v>1.92</v>
          </cell>
          <cell r="P951" t="str">
            <v>"открытые запросы-предложения"</v>
          </cell>
        </row>
        <row r="952">
          <cell r="E952" t="str">
            <v>Консультационные услуги</v>
          </cell>
          <cell r="F952" t="str">
            <v>тыс. руб.</v>
          </cell>
          <cell r="G952">
            <v>0.35</v>
          </cell>
          <cell r="H952">
            <v>0.31</v>
          </cell>
          <cell r="I952">
            <v>10.73</v>
          </cell>
          <cell r="J952">
            <v>11.39</v>
          </cell>
          <cell r="K952">
            <v>2.2400000000000002</v>
          </cell>
          <cell r="L952">
            <v>0.44</v>
          </cell>
          <cell r="M952">
            <v>-0.02</v>
          </cell>
          <cell r="N952">
            <v>2.66</v>
          </cell>
          <cell r="O952">
            <v>14.05</v>
          </cell>
          <cell r="P952" t="str">
            <v>"открытые запросы-предложения"</v>
          </cell>
        </row>
        <row r="953">
          <cell r="E953" t="str">
            <v>Материалы на содержание зданий и на хоз.нужды</v>
          </cell>
          <cell r="F953" t="str">
            <v>тыс. руб.</v>
          </cell>
          <cell r="G953">
            <v>0.08</v>
          </cell>
          <cell r="H953">
            <v>1.1499999999999999</v>
          </cell>
          <cell r="I953">
            <v>1.55</v>
          </cell>
          <cell r="J953">
            <v>2.78</v>
          </cell>
          <cell r="K953">
            <v>0.67</v>
          </cell>
          <cell r="L953">
            <v>0.28000000000000003</v>
          </cell>
          <cell r="M953">
            <v>11.06</v>
          </cell>
          <cell r="N953">
            <v>12.01</v>
          </cell>
          <cell r="O953">
            <v>14.79</v>
          </cell>
          <cell r="P953" t="str">
            <v>"открытые запросы-предложения"</v>
          </cell>
        </row>
        <row r="954">
          <cell r="E954" t="str">
            <v>Медицинское страхование</v>
          </cell>
          <cell r="F954" t="str">
            <v>тыс. руб.</v>
          </cell>
          <cell r="G954">
            <v>4.57</v>
          </cell>
          <cell r="H954">
            <v>4</v>
          </cell>
          <cell r="I954">
            <v>4</v>
          </cell>
          <cell r="J954">
            <v>12.57</v>
          </cell>
          <cell r="K954">
            <v>3.07</v>
          </cell>
          <cell r="L954">
            <v>1.96</v>
          </cell>
          <cell r="M954">
            <v>1.34</v>
          </cell>
          <cell r="N954">
            <v>6.37</v>
          </cell>
          <cell r="O954">
            <v>18.940000000000001</v>
          </cell>
          <cell r="P954" t="str">
            <v>"открытые запросы-предложения"</v>
          </cell>
        </row>
        <row r="955">
          <cell r="E955" t="str">
            <v>Электроэнергия  на бытовые нужды</v>
          </cell>
          <cell r="F955" t="str">
            <v>тыс. руб.</v>
          </cell>
          <cell r="G955">
            <v>0.47</v>
          </cell>
          <cell r="H955">
            <v>0.37</v>
          </cell>
          <cell r="I955">
            <v>0.35</v>
          </cell>
          <cell r="J955">
            <v>1.19</v>
          </cell>
          <cell r="K955">
            <v>0.27</v>
          </cell>
          <cell r="M955">
            <v>0.1</v>
          </cell>
          <cell r="N955">
            <v>0.37</v>
          </cell>
          <cell r="O955">
            <v>1.56</v>
          </cell>
          <cell r="P955" t="str">
            <v>"прямые закупки"</v>
          </cell>
        </row>
        <row r="956">
          <cell r="E956" t="str">
            <v>Страхование автомобилей по ОСАГО</v>
          </cell>
          <cell r="F956" t="str">
            <v>тыс. руб.</v>
          </cell>
          <cell r="G956">
            <v>3.16</v>
          </cell>
          <cell r="H956">
            <v>3.04</v>
          </cell>
          <cell r="I956">
            <v>3.06</v>
          </cell>
          <cell r="J956">
            <v>9.26</v>
          </cell>
          <cell r="K956">
            <v>2.81</v>
          </cell>
          <cell r="L956">
            <v>2.72</v>
          </cell>
          <cell r="M956">
            <v>2.48</v>
          </cell>
          <cell r="N956">
            <v>8.01</v>
          </cell>
          <cell r="O956">
            <v>17.27</v>
          </cell>
          <cell r="P956" t="str">
            <v>"открытые запросы-предложения"</v>
          </cell>
        </row>
        <row r="957">
          <cell r="E957" t="str">
            <v>Охрана труда</v>
          </cell>
          <cell r="F957" t="str">
            <v>тыс. руб.</v>
          </cell>
          <cell r="G957">
            <v>0.85</v>
          </cell>
          <cell r="H957">
            <v>0.69</v>
          </cell>
          <cell r="I957">
            <v>2.85</v>
          </cell>
          <cell r="J957">
            <v>4.3899999999999997</v>
          </cell>
          <cell r="K957">
            <v>1.99</v>
          </cell>
          <cell r="L957">
            <v>2.4300000000000002</v>
          </cell>
          <cell r="M957">
            <v>1.9</v>
          </cell>
          <cell r="N957">
            <v>6.32</v>
          </cell>
          <cell r="O957">
            <v>10.71</v>
          </cell>
          <cell r="P957" t="str">
            <v>"прямые закупки"</v>
          </cell>
        </row>
        <row r="958">
          <cell r="E958" t="str">
            <v>Подготовка кадров</v>
          </cell>
          <cell r="F958" t="str">
            <v>тыс. руб.</v>
          </cell>
          <cell r="G958">
            <v>0.03</v>
          </cell>
          <cell r="H958">
            <v>2.16</v>
          </cell>
          <cell r="I958">
            <v>0.14000000000000001</v>
          </cell>
          <cell r="J958">
            <v>2.33</v>
          </cell>
          <cell r="K958">
            <v>9.11</v>
          </cell>
          <cell r="L958">
            <v>0.02</v>
          </cell>
          <cell r="M958">
            <v>8.17</v>
          </cell>
          <cell r="N958">
            <v>17.3</v>
          </cell>
          <cell r="O958">
            <v>19.63</v>
          </cell>
          <cell r="P958" t="str">
            <v>"прямые закупки"</v>
          </cell>
        </row>
        <row r="959">
          <cell r="E959" t="str">
            <v>Программные продукты</v>
          </cell>
          <cell r="F959" t="str">
            <v>тыс. руб.</v>
          </cell>
          <cell r="G959">
            <v>2.35</v>
          </cell>
          <cell r="H959">
            <v>2.1</v>
          </cell>
          <cell r="I959">
            <v>2.2200000000000002</v>
          </cell>
          <cell r="J959">
            <v>6.67</v>
          </cell>
          <cell r="K959">
            <v>1.81</v>
          </cell>
          <cell r="L959">
            <v>1.27</v>
          </cell>
          <cell r="M959">
            <v>0.91</v>
          </cell>
          <cell r="N959">
            <v>3.99</v>
          </cell>
          <cell r="O959">
            <v>10.66</v>
          </cell>
          <cell r="P959" t="str">
            <v>"открытые запросы-предложения"</v>
          </cell>
        </row>
        <row r="960">
          <cell r="E960" t="str">
            <v>Прочая аренда</v>
          </cell>
          <cell r="F960" t="str">
            <v>тыс. руб.</v>
          </cell>
          <cell r="G960">
            <v>0.12</v>
          </cell>
          <cell r="H960">
            <v>0.16</v>
          </cell>
          <cell r="I960">
            <v>0.09</v>
          </cell>
          <cell r="J960">
            <v>0.37</v>
          </cell>
          <cell r="K960">
            <v>0.09</v>
          </cell>
          <cell r="L960">
            <v>0.06</v>
          </cell>
          <cell r="M960">
            <v>0.03</v>
          </cell>
          <cell r="N960">
            <v>0.18</v>
          </cell>
          <cell r="O960">
            <v>0.55000000000000004</v>
          </cell>
          <cell r="P960" t="str">
            <v>"открытые запросы-предложения"</v>
          </cell>
        </row>
        <row r="961">
          <cell r="E961" t="str">
            <v>Прочие</v>
          </cell>
          <cell r="F961" t="str">
            <v>тыс. руб.</v>
          </cell>
          <cell r="G961">
            <v>0.16</v>
          </cell>
          <cell r="I961">
            <v>0.02</v>
          </cell>
          <cell r="J961">
            <v>0.18</v>
          </cell>
          <cell r="O961">
            <v>0.18</v>
          </cell>
          <cell r="P961" t="str">
            <v>"открытые запросы-предложения"</v>
          </cell>
        </row>
        <row r="962">
          <cell r="E962" t="str">
            <v>Спецодежда</v>
          </cell>
          <cell r="F962" t="str">
            <v>тыс. руб.</v>
          </cell>
          <cell r="G962">
            <v>20.71</v>
          </cell>
          <cell r="H962">
            <v>16.54</v>
          </cell>
          <cell r="I962">
            <v>22.37</v>
          </cell>
          <cell r="J962">
            <v>59.62</v>
          </cell>
          <cell r="K962">
            <v>21.74</v>
          </cell>
          <cell r="L962">
            <v>22.01</v>
          </cell>
          <cell r="M962">
            <v>20.56</v>
          </cell>
          <cell r="N962">
            <v>64.31</v>
          </cell>
          <cell r="O962">
            <v>123.93</v>
          </cell>
          <cell r="P962" t="str">
            <v>"открытые запросы-предложения"</v>
          </cell>
        </row>
        <row r="963">
          <cell r="E963" t="str">
            <v>Страхование гражданской ответственности организации</v>
          </cell>
          <cell r="F963" t="str">
            <v>тыс. руб.</v>
          </cell>
          <cell r="G963">
            <v>5.93</v>
          </cell>
          <cell r="H963">
            <v>5.55</v>
          </cell>
          <cell r="I963">
            <v>5.93</v>
          </cell>
          <cell r="J963">
            <v>17.41</v>
          </cell>
          <cell r="K963">
            <v>5.74</v>
          </cell>
          <cell r="L963">
            <v>5.93</v>
          </cell>
          <cell r="M963">
            <v>5.74</v>
          </cell>
          <cell r="N963">
            <v>17.41</v>
          </cell>
          <cell r="O963">
            <v>34.82</v>
          </cell>
          <cell r="P963" t="str">
            <v>"открытые запросы-предложения"</v>
          </cell>
        </row>
        <row r="964">
          <cell r="E964" t="str">
            <v>Страхование имущества</v>
          </cell>
          <cell r="F964" t="str">
            <v>тыс. руб.</v>
          </cell>
          <cell r="G964">
            <v>0.04</v>
          </cell>
          <cell r="H964">
            <v>0.04</v>
          </cell>
          <cell r="I964">
            <v>0.03</v>
          </cell>
          <cell r="J964">
            <v>0.11</v>
          </cell>
          <cell r="K964">
            <v>0.04</v>
          </cell>
          <cell r="L964">
            <v>0.02</v>
          </cell>
          <cell r="M964">
            <v>0.01</v>
          </cell>
          <cell r="N964">
            <v>7.0000000000000007E-2</v>
          </cell>
          <cell r="O964">
            <v>0.18</v>
          </cell>
          <cell r="P964" t="str">
            <v>"открытые запросы-предложения"</v>
          </cell>
        </row>
        <row r="965">
          <cell r="E965" t="str">
            <v>Теплоэнергия</v>
          </cell>
          <cell r="F965" t="str">
            <v>тыс. руб.</v>
          </cell>
          <cell r="G965">
            <v>0.82</v>
          </cell>
          <cell r="H965">
            <v>0.57999999999999996</v>
          </cell>
          <cell r="I965">
            <v>0.39</v>
          </cell>
          <cell r="J965">
            <v>1.79</v>
          </cell>
          <cell r="K965">
            <v>0.18</v>
          </cell>
          <cell r="L965">
            <v>0.03</v>
          </cell>
          <cell r="N965">
            <v>0.21</v>
          </cell>
          <cell r="O965">
            <v>2</v>
          </cell>
          <cell r="P965" t="str">
            <v>"прямые закупки"</v>
          </cell>
        </row>
        <row r="966">
          <cell r="E966" t="str">
            <v>Технологические потери газа</v>
          </cell>
          <cell r="F966" t="str">
            <v>тыс. руб.</v>
          </cell>
          <cell r="G966">
            <v>24.17</v>
          </cell>
          <cell r="H966">
            <v>23.96</v>
          </cell>
          <cell r="I966">
            <v>24.15</v>
          </cell>
          <cell r="J966">
            <v>72.28</v>
          </cell>
          <cell r="K966">
            <v>24.19</v>
          </cell>
          <cell r="L966">
            <v>24.32</v>
          </cell>
          <cell r="M966">
            <v>24.27</v>
          </cell>
          <cell r="N966">
            <v>72.78</v>
          </cell>
          <cell r="O966">
            <v>145.06</v>
          </cell>
          <cell r="P966" t="str">
            <v>"прямые закупки"</v>
          </cell>
        </row>
        <row r="967">
          <cell r="E967" t="str">
            <v>Транспортные расходы</v>
          </cell>
          <cell r="F967" t="str">
            <v>тыс. руб.</v>
          </cell>
          <cell r="G967">
            <v>0.05</v>
          </cell>
          <cell r="H967">
            <v>0.32</v>
          </cell>
          <cell r="I967">
            <v>0.25</v>
          </cell>
          <cell r="J967">
            <v>0.62</v>
          </cell>
          <cell r="K967">
            <v>0.15</v>
          </cell>
          <cell r="M967">
            <v>0.06</v>
          </cell>
          <cell r="N967">
            <v>0.21</v>
          </cell>
          <cell r="O967">
            <v>0.83</v>
          </cell>
          <cell r="P967" t="str">
            <v>"открытые запросы-предложения"</v>
          </cell>
        </row>
        <row r="968">
          <cell r="E968" t="str">
            <v>Услуги в области ГО и защиты от ЧС</v>
          </cell>
          <cell r="F968" t="str">
            <v>тыс. руб.</v>
          </cell>
          <cell r="G968">
            <v>5.19</v>
          </cell>
          <cell r="H968">
            <v>6.59</v>
          </cell>
          <cell r="I968">
            <v>6.59</v>
          </cell>
          <cell r="J968">
            <v>18.37</v>
          </cell>
          <cell r="K968">
            <v>6.59</v>
          </cell>
          <cell r="L968">
            <v>6.59</v>
          </cell>
          <cell r="M968">
            <v>6.59</v>
          </cell>
          <cell r="N968">
            <v>19.77</v>
          </cell>
          <cell r="O968">
            <v>38.14</v>
          </cell>
          <cell r="P968" t="str">
            <v>"открытые запросы-предложения"</v>
          </cell>
        </row>
        <row r="969">
          <cell r="E969" t="str">
            <v>Услуги городской телефонной связи</v>
          </cell>
          <cell r="F969" t="str">
            <v>тыс. руб.</v>
          </cell>
          <cell r="G969">
            <v>1.82</v>
          </cell>
          <cell r="H969">
            <v>3.16</v>
          </cell>
          <cell r="I969">
            <v>2.2200000000000002</v>
          </cell>
          <cell r="J969">
            <v>7.2</v>
          </cell>
          <cell r="K969">
            <v>1.71</v>
          </cell>
          <cell r="L969">
            <v>1.85</v>
          </cell>
          <cell r="M969">
            <v>2.17</v>
          </cell>
          <cell r="N969">
            <v>5.73</v>
          </cell>
          <cell r="O969">
            <v>12.93</v>
          </cell>
          <cell r="P969" t="str">
            <v>"открытые запросы-предложения"</v>
          </cell>
        </row>
        <row r="970">
          <cell r="E970" t="str">
            <v>Услуги интернет</v>
          </cell>
          <cell r="F970" t="str">
            <v>тыс. руб.</v>
          </cell>
          <cell r="G970">
            <v>2.19</v>
          </cell>
          <cell r="H970">
            <v>2.4700000000000002</v>
          </cell>
          <cell r="I970">
            <v>2.57</v>
          </cell>
          <cell r="J970">
            <v>7.23</v>
          </cell>
          <cell r="K970">
            <v>2.5</v>
          </cell>
          <cell r="L970">
            <v>2.62</v>
          </cell>
          <cell r="M970">
            <v>2.57</v>
          </cell>
          <cell r="N970">
            <v>7.69</v>
          </cell>
          <cell r="O970">
            <v>14.92</v>
          </cell>
          <cell r="P970" t="str">
            <v>"открытые запросы-предложения"</v>
          </cell>
        </row>
        <row r="971">
          <cell r="E971" t="str">
            <v>Услуги медицинских учреждений</v>
          </cell>
          <cell r="F971" t="str">
            <v>тыс. руб.</v>
          </cell>
          <cell r="G971">
            <v>2.61</v>
          </cell>
          <cell r="H971">
            <v>3.7</v>
          </cell>
          <cell r="I971">
            <v>3.23</v>
          </cell>
          <cell r="J971">
            <v>9.5399999999999991</v>
          </cell>
          <cell r="K971">
            <v>2.81</v>
          </cell>
          <cell r="L971">
            <v>2.61</v>
          </cell>
          <cell r="M971">
            <v>2.69</v>
          </cell>
          <cell r="N971">
            <v>8.11</v>
          </cell>
          <cell r="O971">
            <v>17.649999999999999</v>
          </cell>
          <cell r="P971" t="str">
            <v>"открытые запросы-предложения"</v>
          </cell>
        </row>
        <row r="972">
          <cell r="E972" t="str">
            <v>Услуги междугородней и международной телефонной связи</v>
          </cell>
          <cell r="F972" t="str">
            <v>тыс. руб.</v>
          </cell>
          <cell r="G972">
            <v>0.04</v>
          </cell>
          <cell r="H972">
            <v>0.12</v>
          </cell>
          <cell r="I972">
            <v>0.05</v>
          </cell>
          <cell r="J972">
            <v>0.21</v>
          </cell>
          <cell r="K972">
            <v>0.09</v>
          </cell>
          <cell r="L972">
            <v>0.27</v>
          </cell>
          <cell r="M972">
            <v>0.15</v>
          </cell>
          <cell r="N972">
            <v>0.51</v>
          </cell>
          <cell r="O972">
            <v>0.72</v>
          </cell>
          <cell r="P972" t="str">
            <v>"открытые запросы-предложения"</v>
          </cell>
        </row>
        <row r="973">
          <cell r="E973" t="str">
            <v>Услуги на пожарную безопасность</v>
          </cell>
          <cell r="F973" t="str">
            <v>тыс. руб.</v>
          </cell>
          <cell r="G973">
            <v>1.08</v>
          </cell>
          <cell r="H973">
            <v>0.14000000000000001</v>
          </cell>
          <cell r="I973">
            <v>0.11</v>
          </cell>
          <cell r="J973">
            <v>1.33</v>
          </cell>
          <cell r="K973">
            <v>0.1</v>
          </cell>
          <cell r="L973">
            <v>1.18</v>
          </cell>
          <cell r="M973">
            <v>0.05</v>
          </cell>
          <cell r="N973">
            <v>1.33</v>
          </cell>
          <cell r="O973">
            <v>2.66</v>
          </cell>
          <cell r="P973" t="str">
            <v>"открытые запросы-предложения"</v>
          </cell>
        </row>
        <row r="974">
          <cell r="E974" t="str">
            <v>Услуги охраны</v>
          </cell>
          <cell r="F974" t="str">
            <v>тыс. руб.</v>
          </cell>
          <cell r="G974">
            <v>1.47</v>
          </cell>
          <cell r="H974">
            <v>1.4</v>
          </cell>
          <cell r="I974">
            <v>1.1399999999999999</v>
          </cell>
          <cell r="J974">
            <v>4.01</v>
          </cell>
          <cell r="K974">
            <v>1</v>
          </cell>
          <cell r="L974">
            <v>0.6</v>
          </cell>
          <cell r="M974">
            <v>0.36</v>
          </cell>
          <cell r="N974">
            <v>1.96</v>
          </cell>
          <cell r="O974">
            <v>5.97</v>
          </cell>
          <cell r="P974" t="str">
            <v>"открытые запросы-предложения"</v>
          </cell>
        </row>
        <row r="975">
          <cell r="E975" t="str">
            <v>Услуги по мониторингу транспорта</v>
          </cell>
          <cell r="F975" t="str">
            <v>тыс. руб.</v>
          </cell>
          <cell r="G975">
            <v>1.41</v>
          </cell>
          <cell r="H975">
            <v>1.48</v>
          </cell>
          <cell r="I975">
            <v>1.38</v>
          </cell>
          <cell r="J975">
            <v>4.2699999999999996</v>
          </cell>
          <cell r="K975">
            <v>1.34</v>
          </cell>
          <cell r="L975">
            <v>1.6</v>
          </cell>
          <cell r="M975">
            <v>1.21</v>
          </cell>
          <cell r="N975">
            <v>4.1500000000000004</v>
          </cell>
          <cell r="O975">
            <v>8.42</v>
          </cell>
          <cell r="P975" t="str">
            <v>"открытые запросы-предложения"</v>
          </cell>
        </row>
        <row r="976">
          <cell r="E976" t="str">
            <v>Услуги по содержанию зданий</v>
          </cell>
          <cell r="F976" t="str">
            <v>тыс. руб.</v>
          </cell>
          <cell r="G976">
            <v>2.12</v>
          </cell>
          <cell r="H976">
            <v>2.29</v>
          </cell>
          <cell r="I976">
            <v>2.38</v>
          </cell>
          <cell r="J976">
            <v>6.79</v>
          </cell>
          <cell r="K976">
            <v>1.59</v>
          </cell>
          <cell r="L976">
            <v>0.99</v>
          </cell>
          <cell r="M976">
            <v>0.57999999999999996</v>
          </cell>
          <cell r="N976">
            <v>3.16</v>
          </cell>
          <cell r="O976">
            <v>9.9499999999999993</v>
          </cell>
          <cell r="P976" t="str">
            <v>"открытые запросы-предложения"</v>
          </cell>
        </row>
        <row r="977">
          <cell r="E977" t="str">
            <v>Услуги сотовой связи</v>
          </cell>
          <cell r="F977" t="str">
            <v>тыс. руб.</v>
          </cell>
          <cell r="G977">
            <v>0.62</v>
          </cell>
          <cell r="H977">
            <v>0.57999999999999996</v>
          </cell>
          <cell r="I977">
            <v>0.79</v>
          </cell>
          <cell r="J977">
            <v>1.99</v>
          </cell>
          <cell r="K977">
            <v>0.72</v>
          </cell>
          <cell r="L977">
            <v>0.68</v>
          </cell>
          <cell r="M977">
            <v>0.62</v>
          </cell>
          <cell r="N977">
            <v>2.02</v>
          </cell>
          <cell r="O977">
            <v>4.01</v>
          </cell>
          <cell r="P977" t="str">
            <v>"открытые запросы-предложения"</v>
          </cell>
        </row>
        <row r="978">
          <cell r="E978" t="str">
            <v>Услуги сторонних организаций по охране окружающей среды</v>
          </cell>
          <cell r="F978" t="str">
            <v>тыс. руб.</v>
          </cell>
          <cell r="G978">
            <v>0.08</v>
          </cell>
          <cell r="J978">
            <v>0.08</v>
          </cell>
          <cell r="M978">
            <v>0.01</v>
          </cell>
          <cell r="N978">
            <v>0.01</v>
          </cell>
          <cell r="O978">
            <v>0.09</v>
          </cell>
          <cell r="P978" t="str">
            <v>"открытые запросы-предложения"</v>
          </cell>
        </row>
        <row r="979">
          <cell r="E979" t="str">
            <v>Техническое обслуживание  электрооборудование, оргтехника</v>
          </cell>
          <cell r="F979" t="str">
            <v>тыс. руб.</v>
          </cell>
          <cell r="G979">
            <v>1.55</v>
          </cell>
          <cell r="H979">
            <v>2.39</v>
          </cell>
          <cell r="I979">
            <v>1.46</v>
          </cell>
          <cell r="J979">
            <v>5.4</v>
          </cell>
          <cell r="K979">
            <v>1.82</v>
          </cell>
          <cell r="L979">
            <v>1.26</v>
          </cell>
          <cell r="M979">
            <v>1.07</v>
          </cell>
          <cell r="N979">
            <v>4.1500000000000004</v>
          </cell>
          <cell r="O979">
            <v>9.5500000000000007</v>
          </cell>
          <cell r="P979" t="str">
            <v>"открытые запросы-предложения"</v>
          </cell>
        </row>
        <row r="980">
          <cell r="E980" t="str">
            <v>Юридические, нотариальные услуги</v>
          </cell>
          <cell r="F980" t="str">
            <v>тыс. руб.</v>
          </cell>
          <cell r="G980">
            <v>0.01</v>
          </cell>
          <cell r="J980">
            <v>0.01</v>
          </cell>
          <cell r="L980">
            <v>0.04</v>
          </cell>
          <cell r="M980">
            <v>0.01</v>
          </cell>
          <cell r="N980">
            <v>0.05</v>
          </cell>
          <cell r="O980">
            <v>0.06</v>
          </cell>
          <cell r="P980" t="str">
            <v>"открытые запросы-предложения"</v>
          </cell>
        </row>
        <row r="981">
          <cell r="E981" t="str">
            <v>Инвентарь</v>
          </cell>
          <cell r="F981" t="str">
            <v>тыс. руб.</v>
          </cell>
          <cell r="H981">
            <v>0.19</v>
          </cell>
          <cell r="I981">
            <v>5.93</v>
          </cell>
          <cell r="J981">
            <v>6.12</v>
          </cell>
          <cell r="K981">
            <v>6.45</v>
          </cell>
          <cell r="L981">
            <v>0.77</v>
          </cell>
          <cell r="M981">
            <v>14.1</v>
          </cell>
          <cell r="N981">
            <v>21.32</v>
          </cell>
          <cell r="O981">
            <v>27.44</v>
          </cell>
          <cell r="P981" t="str">
            <v>"открытые запросы-предложения"</v>
          </cell>
        </row>
        <row r="982">
          <cell r="E982" t="str">
            <v>Комплектующие к оргтехнике</v>
          </cell>
          <cell r="F982" t="str">
            <v>тыс. руб.</v>
          </cell>
          <cell r="H982">
            <v>1.31</v>
          </cell>
          <cell r="I982">
            <v>4.33</v>
          </cell>
          <cell r="J982">
            <v>5.64</v>
          </cell>
          <cell r="K982">
            <v>43.55</v>
          </cell>
          <cell r="L982">
            <v>1.93</v>
          </cell>
          <cell r="M982">
            <v>1.39</v>
          </cell>
          <cell r="N982">
            <v>46.87</v>
          </cell>
          <cell r="O982">
            <v>52.51</v>
          </cell>
          <cell r="P982" t="str">
            <v>"открытые запросы-предложения"</v>
          </cell>
        </row>
        <row r="983">
          <cell r="E983" t="str">
            <v>Материалы на планово-предупредительные работы</v>
          </cell>
          <cell r="F983" t="str">
            <v>тыс. руб.</v>
          </cell>
          <cell r="H983">
            <v>1.1599999999999999</v>
          </cell>
          <cell r="J983">
            <v>1.1599999999999999</v>
          </cell>
          <cell r="M983">
            <v>0.56000000000000005</v>
          </cell>
          <cell r="N983">
            <v>0.56000000000000005</v>
          </cell>
          <cell r="O983">
            <v>1.72</v>
          </cell>
          <cell r="P983" t="str">
            <v>"открытые запросы-предложения"</v>
          </cell>
        </row>
        <row r="984">
          <cell r="E984" t="str">
            <v>Списание ОС стоимостью до 40000 руб.</v>
          </cell>
          <cell r="F984" t="str">
            <v>тыс. руб.</v>
          </cell>
          <cell r="H984">
            <v>2.48</v>
          </cell>
          <cell r="I984">
            <v>2.3199999999999998</v>
          </cell>
          <cell r="J984">
            <v>4.8</v>
          </cell>
          <cell r="L984">
            <v>0.2</v>
          </cell>
          <cell r="M984">
            <v>18.59</v>
          </cell>
          <cell r="N984">
            <v>18.79</v>
          </cell>
          <cell r="O984">
            <v>23.59</v>
          </cell>
          <cell r="P984" t="str">
            <v>"открытые запросы-предложения"</v>
          </cell>
        </row>
        <row r="985">
          <cell r="E985" t="str">
            <v>Услуги на промышленную безопасность</v>
          </cell>
          <cell r="F985" t="str">
            <v>тыс. руб.</v>
          </cell>
          <cell r="H985">
            <v>2.37</v>
          </cell>
          <cell r="J985">
            <v>2.37</v>
          </cell>
          <cell r="O985">
            <v>2.37</v>
          </cell>
          <cell r="P985" t="str">
            <v>"открытые запросы-предложения"</v>
          </cell>
        </row>
        <row r="986">
          <cell r="E986" t="str">
            <v>Услуги по поверке контрольно-измерительных приборов</v>
          </cell>
          <cell r="F986" t="str">
            <v>тыс. руб.</v>
          </cell>
          <cell r="H986">
            <v>1.3</v>
          </cell>
          <cell r="J986">
            <v>1.3</v>
          </cell>
          <cell r="O986">
            <v>1.3</v>
          </cell>
          <cell r="P986" t="str">
            <v>"открытые запросы-предложения"</v>
          </cell>
        </row>
        <row r="987">
          <cell r="E987" t="str">
            <v>Аудиторские услуги</v>
          </cell>
          <cell r="F987" t="str">
            <v>тыс. руб.</v>
          </cell>
          <cell r="I987">
            <v>3.33</v>
          </cell>
          <cell r="J987">
            <v>3.33</v>
          </cell>
          <cell r="O987">
            <v>3.33</v>
          </cell>
          <cell r="P987" t="str">
            <v>"открытые запросы-предложения"</v>
          </cell>
        </row>
        <row r="988">
          <cell r="E988" t="str">
            <v>Материалы на капитальный ремонт  зданий и сооружений</v>
          </cell>
          <cell r="F988" t="str">
            <v>тыс. руб.</v>
          </cell>
          <cell r="I988">
            <v>0.1</v>
          </cell>
          <cell r="J988">
            <v>0.1</v>
          </cell>
          <cell r="K988">
            <v>0.33</v>
          </cell>
          <cell r="N988">
            <v>0.33</v>
          </cell>
          <cell r="O988">
            <v>0.43</v>
          </cell>
          <cell r="P988" t="str">
            <v>"открытые запросы-предложения"</v>
          </cell>
        </row>
        <row r="989">
          <cell r="E989" t="str">
            <v>Использование радиочастот</v>
          </cell>
          <cell r="F989" t="str">
            <v>тыс. руб.</v>
          </cell>
          <cell r="I989">
            <v>1.67</v>
          </cell>
          <cell r="J989">
            <v>1.67</v>
          </cell>
          <cell r="M989">
            <v>1.0900000000000001</v>
          </cell>
          <cell r="N989">
            <v>1.0900000000000001</v>
          </cell>
          <cell r="O989">
            <v>2.76</v>
          </cell>
          <cell r="P989" t="str">
            <v>"открытые запросы-предложения"</v>
          </cell>
        </row>
        <row r="990">
          <cell r="E990" t="str">
            <v>Газ на технологические нужды</v>
          </cell>
          <cell r="F990" t="str">
            <v>тыс. руб.</v>
          </cell>
          <cell r="L990">
            <v>0.08</v>
          </cell>
          <cell r="M990">
            <v>0.08</v>
          </cell>
          <cell r="N990">
            <v>0.16</v>
          </cell>
          <cell r="O990">
            <v>0.16</v>
          </cell>
          <cell r="P990" t="str">
            <v>"открытые запросы-предложения"</v>
          </cell>
        </row>
        <row r="991">
          <cell r="E991" t="str">
            <v>Капитальный ремонт  машин и оборудования</v>
          </cell>
          <cell r="F991" t="str">
            <v>тыс. руб.</v>
          </cell>
          <cell r="L991">
            <v>2.13</v>
          </cell>
          <cell r="N991">
            <v>2.13</v>
          </cell>
          <cell r="O991">
            <v>2.13</v>
          </cell>
          <cell r="P991" t="str">
            <v>"открытые запросы-предложения"</v>
          </cell>
        </row>
        <row r="992">
          <cell r="F992" t="str">
            <v>Итого:</v>
          </cell>
          <cell r="G992">
            <v>753.09</v>
          </cell>
          <cell r="H992">
            <v>768.38</v>
          </cell>
          <cell r="I992">
            <v>792.89</v>
          </cell>
          <cell r="J992">
            <v>2314.36</v>
          </cell>
          <cell r="K992">
            <v>779.72</v>
          </cell>
          <cell r="L992">
            <v>713.71</v>
          </cell>
          <cell r="M992">
            <v>733.87</v>
          </cell>
          <cell r="N992">
            <v>2227.3000000000002</v>
          </cell>
          <cell r="O992">
            <v>4541.66</v>
          </cell>
        </row>
        <row r="994">
          <cell r="E994" t="str">
            <v>Техническое обслуживание  автотранспорта</v>
          </cell>
          <cell r="F994" t="str">
            <v>тыс. руб.</v>
          </cell>
          <cell r="G994">
            <v>1.66</v>
          </cell>
          <cell r="H994">
            <v>3.28</v>
          </cell>
          <cell r="I994">
            <v>1.4</v>
          </cell>
          <cell r="J994">
            <v>6.34</v>
          </cell>
          <cell r="K994">
            <v>1.63</v>
          </cell>
          <cell r="L994">
            <v>4.1100000000000003</v>
          </cell>
          <cell r="M994">
            <v>1.1599999999999999</v>
          </cell>
          <cell r="N994">
            <v>6.9</v>
          </cell>
          <cell r="O994">
            <v>13.24</v>
          </cell>
          <cell r="P994" t="str">
            <v>"открытые запросы-предложения"</v>
          </cell>
        </row>
        <row r="995">
          <cell r="E995" t="str">
            <v>Страхование автомобилей по КАСКО</v>
          </cell>
          <cell r="F995" t="str">
            <v>тыс. руб.</v>
          </cell>
          <cell r="G995">
            <v>0.83</v>
          </cell>
          <cell r="H995">
            <v>0.77</v>
          </cell>
          <cell r="I995">
            <v>0.79</v>
          </cell>
          <cell r="J995">
            <v>2.39</v>
          </cell>
          <cell r="K995">
            <v>0.8</v>
          </cell>
          <cell r="L995">
            <v>0.84</v>
          </cell>
          <cell r="M995">
            <v>0.4</v>
          </cell>
          <cell r="N995">
            <v>2.04</v>
          </cell>
          <cell r="O995">
            <v>4.43</v>
          </cell>
          <cell r="P995" t="str">
            <v>"открытые запросы-предложения"</v>
          </cell>
        </row>
        <row r="996">
          <cell r="E996" t="str">
            <v>Аренда газопроводов ООО "Газпром газораспределение"</v>
          </cell>
          <cell r="F996" t="str">
            <v>тыс. руб.</v>
          </cell>
          <cell r="G996">
            <v>1546.01</v>
          </cell>
          <cell r="H996">
            <v>1546.01</v>
          </cell>
          <cell r="I996">
            <v>1546.01</v>
          </cell>
          <cell r="J996">
            <v>4638.03</v>
          </cell>
          <cell r="K996">
            <v>1546.01</v>
          </cell>
          <cell r="L996">
            <v>1546.01</v>
          </cell>
          <cell r="M996">
            <v>1546.01</v>
          </cell>
          <cell r="N996">
            <v>4638.03</v>
          </cell>
          <cell r="O996">
            <v>9276.06</v>
          </cell>
          <cell r="P996" t="str">
            <v>"прямые закупки"</v>
          </cell>
        </row>
        <row r="997">
          <cell r="E997" t="str">
            <v>Аренда муниципальных сетей</v>
          </cell>
          <cell r="F997" t="str">
            <v>тыс. руб.</v>
          </cell>
          <cell r="G997">
            <v>3.9</v>
          </cell>
          <cell r="H997">
            <v>3.9</v>
          </cell>
          <cell r="I997">
            <v>3.9</v>
          </cell>
          <cell r="J997">
            <v>11.7</v>
          </cell>
          <cell r="K997">
            <v>3.9</v>
          </cell>
          <cell r="L997">
            <v>3.9</v>
          </cell>
          <cell r="M997">
            <v>3.9</v>
          </cell>
          <cell r="N997">
            <v>11.7</v>
          </cell>
          <cell r="O997">
            <v>23.4</v>
          </cell>
          <cell r="P997" t="str">
            <v>"прямые закупки"</v>
          </cell>
        </row>
        <row r="998">
          <cell r="E998" t="str">
            <v>Аренда помещений</v>
          </cell>
          <cell r="F998" t="str">
            <v>тыс. руб.</v>
          </cell>
          <cell r="G998">
            <v>59.02</v>
          </cell>
          <cell r="H998">
            <v>50.75</v>
          </cell>
          <cell r="I998">
            <v>60.89</v>
          </cell>
          <cell r="J998">
            <v>170.66</v>
          </cell>
          <cell r="K998">
            <v>62.97</v>
          </cell>
          <cell r="L998">
            <v>58.79</v>
          </cell>
          <cell r="M998">
            <v>49.72</v>
          </cell>
          <cell r="N998">
            <v>171.48</v>
          </cell>
          <cell r="O998">
            <v>342.14</v>
          </cell>
          <cell r="P998" t="str">
            <v>"открытые запросы-предложения"</v>
          </cell>
        </row>
        <row r="999">
          <cell r="E999" t="str">
            <v>Аренда транспорта</v>
          </cell>
          <cell r="F999" t="str">
            <v>тыс. руб.</v>
          </cell>
          <cell r="G999">
            <v>0.86</v>
          </cell>
          <cell r="H999">
            <v>0.84</v>
          </cell>
          <cell r="I999">
            <v>0.81</v>
          </cell>
          <cell r="J999">
            <v>2.5099999999999998</v>
          </cell>
          <cell r="K999">
            <v>0.87</v>
          </cell>
          <cell r="L999">
            <v>0.92</v>
          </cell>
          <cell r="M999">
            <v>0.45</v>
          </cell>
          <cell r="N999">
            <v>2.2400000000000002</v>
          </cell>
          <cell r="O999">
            <v>4.75</v>
          </cell>
          <cell r="P999" t="str">
            <v>"открытые запросы-предложения"</v>
          </cell>
        </row>
        <row r="1000">
          <cell r="E1000" t="str">
            <v>Водоснабжение</v>
          </cell>
          <cell r="F1000" t="str">
            <v>тыс. руб.</v>
          </cell>
          <cell r="G1000">
            <v>0.13</v>
          </cell>
          <cell r="H1000">
            <v>0.1</v>
          </cell>
          <cell r="I1000">
            <v>7.0000000000000007E-2</v>
          </cell>
          <cell r="J1000">
            <v>0.3</v>
          </cell>
          <cell r="K1000">
            <v>0.1</v>
          </cell>
          <cell r="L1000">
            <v>0.12</v>
          </cell>
          <cell r="M1000">
            <v>0.04</v>
          </cell>
          <cell r="N1000">
            <v>0.26</v>
          </cell>
          <cell r="O1000">
            <v>0.56000000000000005</v>
          </cell>
          <cell r="P1000" t="str">
            <v>"прямые закупки"</v>
          </cell>
        </row>
        <row r="1001">
          <cell r="E1001" t="str">
            <v>Вывоз ТБО и прочие коммунальные</v>
          </cell>
          <cell r="F1001" t="str">
            <v>тыс. руб.</v>
          </cell>
          <cell r="G1001">
            <v>7.0000000000000007E-2</v>
          </cell>
          <cell r="H1001">
            <v>7.0000000000000007E-2</v>
          </cell>
          <cell r="I1001">
            <v>0.01</v>
          </cell>
          <cell r="J1001">
            <v>0.15</v>
          </cell>
          <cell r="K1001">
            <v>0.03</v>
          </cell>
          <cell r="N1001">
            <v>0.03</v>
          </cell>
          <cell r="O1001">
            <v>0.18</v>
          </cell>
          <cell r="P1001" t="str">
            <v>"открытые запросы-предложения"</v>
          </cell>
        </row>
        <row r="1002">
          <cell r="E1002" t="str">
            <v>Газ на собственные нужды</v>
          </cell>
          <cell r="F1002" t="str">
            <v>тыс. руб.</v>
          </cell>
          <cell r="G1002">
            <v>2.0499999999999998</v>
          </cell>
          <cell r="H1002">
            <v>1.39</v>
          </cell>
          <cell r="I1002">
            <v>1.79</v>
          </cell>
          <cell r="J1002">
            <v>5.23</v>
          </cell>
          <cell r="K1002">
            <v>0.32</v>
          </cell>
          <cell r="N1002">
            <v>0.32</v>
          </cell>
          <cell r="O1002">
            <v>5.55</v>
          </cell>
          <cell r="P1002" t="str">
            <v>"открытые запросы-предложения"</v>
          </cell>
        </row>
        <row r="1003">
          <cell r="E1003" t="str">
            <v>ГСМ</v>
          </cell>
          <cell r="F1003" t="str">
            <v>тыс. руб.</v>
          </cell>
          <cell r="G1003">
            <v>22.32</v>
          </cell>
          <cell r="H1003">
            <v>18.87</v>
          </cell>
          <cell r="I1003">
            <v>22.64</v>
          </cell>
          <cell r="J1003">
            <v>63.83</v>
          </cell>
          <cell r="K1003">
            <v>21.75</v>
          </cell>
          <cell r="L1003">
            <v>16.75</v>
          </cell>
          <cell r="M1003">
            <v>13.47</v>
          </cell>
          <cell r="N1003">
            <v>51.97</v>
          </cell>
          <cell r="O1003">
            <v>115.8</v>
          </cell>
          <cell r="P1003" t="str">
            <v>"открытые запросы-предложения"</v>
          </cell>
        </row>
        <row r="1004">
          <cell r="E1004" t="str">
            <v>Текущий ремонт других видов ОС</v>
          </cell>
          <cell r="F1004" t="str">
            <v>тыс. руб.</v>
          </cell>
          <cell r="G1004">
            <v>0.05</v>
          </cell>
          <cell r="H1004">
            <v>0.16</v>
          </cell>
          <cell r="I1004">
            <v>0.17</v>
          </cell>
          <cell r="J1004">
            <v>0.38</v>
          </cell>
          <cell r="K1004">
            <v>0.16</v>
          </cell>
          <cell r="L1004">
            <v>0.08</v>
          </cell>
          <cell r="M1004">
            <v>0.15</v>
          </cell>
          <cell r="N1004">
            <v>0.39</v>
          </cell>
          <cell r="O1004">
            <v>0.77</v>
          </cell>
          <cell r="P1004" t="str">
            <v>"открытые запросы-предложения"</v>
          </cell>
        </row>
        <row r="1005">
          <cell r="E1005" t="str">
            <v>Запасные части и материалы для а/м</v>
          </cell>
          <cell r="F1005" t="str">
            <v>тыс. руб.</v>
          </cell>
          <cell r="G1005">
            <v>22.88</v>
          </cell>
          <cell r="H1005">
            <v>1.48</v>
          </cell>
          <cell r="I1005">
            <v>0.65</v>
          </cell>
          <cell r="J1005">
            <v>25.01</v>
          </cell>
          <cell r="K1005">
            <v>1.52</v>
          </cell>
          <cell r="L1005">
            <v>0.6</v>
          </cell>
          <cell r="M1005">
            <v>41.08</v>
          </cell>
          <cell r="N1005">
            <v>43.2</v>
          </cell>
          <cell r="O1005">
            <v>68.209999999999994</v>
          </cell>
          <cell r="P1005" t="str">
            <v>"открытые запросы-предложения"</v>
          </cell>
        </row>
        <row r="1006">
          <cell r="E1006" t="str">
            <v>Текущий ремонт  зданий и сооружений</v>
          </cell>
          <cell r="F1006" t="str">
            <v>тыс. руб.</v>
          </cell>
          <cell r="G1006">
            <v>0.73</v>
          </cell>
          <cell r="J1006">
            <v>0.73</v>
          </cell>
          <cell r="K1006">
            <v>0.97</v>
          </cell>
          <cell r="L1006">
            <v>2.97</v>
          </cell>
          <cell r="N1006">
            <v>3.94</v>
          </cell>
          <cell r="O1006">
            <v>4.67</v>
          </cell>
          <cell r="P1006" t="str">
            <v>"открытые запросы-предложения"</v>
          </cell>
        </row>
        <row r="1007">
          <cell r="E1007" t="str">
            <v>Капитальный ремонт  зданий и сооружений</v>
          </cell>
          <cell r="F1007" t="str">
            <v>тыс. руб.</v>
          </cell>
          <cell r="G1007">
            <v>1.06</v>
          </cell>
          <cell r="I1007">
            <v>1.96</v>
          </cell>
          <cell r="J1007">
            <v>3.02</v>
          </cell>
          <cell r="K1007">
            <v>1.39</v>
          </cell>
          <cell r="M1007">
            <v>0.18</v>
          </cell>
          <cell r="N1007">
            <v>1.57</v>
          </cell>
          <cell r="O1007">
            <v>4.59</v>
          </cell>
          <cell r="P1007" t="str">
            <v>"открытые запросы-предложения"</v>
          </cell>
        </row>
        <row r="1008">
          <cell r="E1008" t="str">
            <v>Материалы на текущий ремонт  зданий и сооружений</v>
          </cell>
          <cell r="F1008" t="str">
            <v>тыс. руб.</v>
          </cell>
          <cell r="G1008">
            <v>0.6</v>
          </cell>
          <cell r="H1008">
            <v>1.1599999999999999</v>
          </cell>
          <cell r="I1008">
            <v>0.05</v>
          </cell>
          <cell r="J1008">
            <v>1.81</v>
          </cell>
          <cell r="K1008">
            <v>0.45</v>
          </cell>
          <cell r="M1008">
            <v>0.06</v>
          </cell>
          <cell r="N1008">
            <v>0.51</v>
          </cell>
          <cell r="O1008">
            <v>2.3199999999999998</v>
          </cell>
          <cell r="P1008" t="str">
            <v>"открытые запросы-предложения"</v>
          </cell>
        </row>
        <row r="1009">
          <cell r="E1009" t="str">
            <v>Инвентарь</v>
          </cell>
          <cell r="F1009" t="str">
            <v>тыс. руб.</v>
          </cell>
          <cell r="G1009">
            <v>0.5</v>
          </cell>
          <cell r="J1009">
            <v>0.5</v>
          </cell>
          <cell r="L1009">
            <v>0.51</v>
          </cell>
          <cell r="N1009">
            <v>0.51</v>
          </cell>
          <cell r="O1009">
            <v>1.01</v>
          </cell>
          <cell r="P1009" t="str">
            <v>"открытые запросы-предложения"</v>
          </cell>
        </row>
        <row r="1010">
          <cell r="E1010" t="str">
            <v>Информационно-вычислительные услуги</v>
          </cell>
          <cell r="F1010" t="str">
            <v>тыс. руб.</v>
          </cell>
          <cell r="G1010">
            <v>3.98</v>
          </cell>
          <cell r="H1010">
            <v>1.06</v>
          </cell>
          <cell r="I1010">
            <v>5.57</v>
          </cell>
          <cell r="J1010">
            <v>10.61</v>
          </cell>
          <cell r="K1010">
            <v>1.33</v>
          </cell>
          <cell r="L1010">
            <v>1.45</v>
          </cell>
          <cell r="M1010">
            <v>1.83</v>
          </cell>
          <cell r="N1010">
            <v>4.6100000000000003</v>
          </cell>
          <cell r="O1010">
            <v>15.22</v>
          </cell>
          <cell r="P1010" t="str">
            <v>"открытые запросы-предложения"</v>
          </cell>
        </row>
        <row r="1011">
          <cell r="E1011" t="str">
            <v>Канализирование сточных вод</v>
          </cell>
          <cell r="F1011" t="str">
            <v>тыс. руб.</v>
          </cell>
          <cell r="G1011">
            <v>7.0000000000000007E-2</v>
          </cell>
          <cell r="H1011">
            <v>0.04</v>
          </cell>
          <cell r="I1011">
            <v>0.03</v>
          </cell>
          <cell r="J1011">
            <v>0.14000000000000001</v>
          </cell>
          <cell r="K1011">
            <v>7.0000000000000007E-2</v>
          </cell>
          <cell r="L1011">
            <v>0.08</v>
          </cell>
          <cell r="M1011">
            <v>0.03</v>
          </cell>
          <cell r="N1011">
            <v>0.18</v>
          </cell>
          <cell r="O1011">
            <v>0.32</v>
          </cell>
          <cell r="P1011" t="str">
            <v>"открытые запросы-предложения"</v>
          </cell>
        </row>
        <row r="1012">
          <cell r="E1012" t="str">
            <v>Комиссионные сборы по посредническим договорам</v>
          </cell>
          <cell r="F1012" t="str">
            <v>тыс. руб.</v>
          </cell>
          <cell r="G1012">
            <v>0.03</v>
          </cell>
          <cell r="H1012">
            <v>0.02</v>
          </cell>
          <cell r="I1012">
            <v>0.43</v>
          </cell>
          <cell r="J1012">
            <v>0.48</v>
          </cell>
          <cell r="K1012">
            <v>1.07</v>
          </cell>
          <cell r="L1012">
            <v>0.8</v>
          </cell>
          <cell r="M1012">
            <v>1.33</v>
          </cell>
          <cell r="N1012">
            <v>3.2</v>
          </cell>
          <cell r="O1012">
            <v>3.68</v>
          </cell>
          <cell r="P1012" t="str">
            <v>"открытые запросы-предложения"</v>
          </cell>
        </row>
        <row r="1013">
          <cell r="E1013" t="str">
            <v>Консультационные услуги</v>
          </cell>
          <cell r="F1013" t="str">
            <v>тыс. руб.</v>
          </cell>
          <cell r="G1013">
            <v>0.65</v>
          </cell>
          <cell r="H1013">
            <v>0.56000000000000005</v>
          </cell>
          <cell r="I1013">
            <v>1.31</v>
          </cell>
          <cell r="J1013">
            <v>2.52</v>
          </cell>
          <cell r="K1013">
            <v>3.21</v>
          </cell>
          <cell r="L1013">
            <v>1.64</v>
          </cell>
          <cell r="M1013">
            <v>-0.06</v>
          </cell>
          <cell r="N1013">
            <v>4.79</v>
          </cell>
          <cell r="O1013">
            <v>7.31</v>
          </cell>
          <cell r="P1013" t="str">
            <v>"открытые запросы-предложения"</v>
          </cell>
        </row>
        <row r="1014">
          <cell r="E1014" t="str">
            <v>Материалы на содержание зданий и на хоз.нужды</v>
          </cell>
          <cell r="F1014" t="str">
            <v>тыс. руб.</v>
          </cell>
          <cell r="G1014">
            <v>0.15</v>
          </cell>
          <cell r="H1014">
            <v>1.26</v>
          </cell>
          <cell r="I1014">
            <v>0.22</v>
          </cell>
          <cell r="J1014">
            <v>1.63</v>
          </cell>
          <cell r="K1014">
            <v>1.33</v>
          </cell>
          <cell r="L1014">
            <v>0.03</v>
          </cell>
          <cell r="M1014">
            <v>0.09</v>
          </cell>
          <cell r="N1014">
            <v>1.45</v>
          </cell>
          <cell r="O1014">
            <v>3.08</v>
          </cell>
          <cell r="P1014" t="str">
            <v>"открытые запросы-предложения"</v>
          </cell>
        </row>
        <row r="1015">
          <cell r="E1015" t="str">
            <v>Медицинское страхование</v>
          </cell>
          <cell r="F1015" t="str">
            <v>тыс. руб.</v>
          </cell>
          <cell r="G1015">
            <v>4.9000000000000004</v>
          </cell>
          <cell r="H1015">
            <v>4.3499999999999996</v>
          </cell>
          <cell r="I1015">
            <v>4.76</v>
          </cell>
          <cell r="J1015">
            <v>14.01</v>
          </cell>
          <cell r="K1015">
            <v>5.64</v>
          </cell>
          <cell r="L1015">
            <v>5.25</v>
          </cell>
          <cell r="M1015">
            <v>4.25</v>
          </cell>
          <cell r="N1015">
            <v>15.14</v>
          </cell>
          <cell r="O1015">
            <v>29.15</v>
          </cell>
          <cell r="P1015" t="str">
            <v>"открытые запросы-предложения"</v>
          </cell>
        </row>
        <row r="1016">
          <cell r="E1016" t="str">
            <v>Электроэнергия  на бытовые нужды</v>
          </cell>
          <cell r="F1016" t="str">
            <v>тыс. руб.</v>
          </cell>
          <cell r="G1016">
            <v>0.89</v>
          </cell>
          <cell r="H1016">
            <v>0.68</v>
          </cell>
          <cell r="I1016">
            <v>0.62</v>
          </cell>
          <cell r="J1016">
            <v>2.19</v>
          </cell>
          <cell r="K1016">
            <v>0.57999999999999996</v>
          </cell>
          <cell r="M1016">
            <v>0.21</v>
          </cell>
          <cell r="N1016">
            <v>0.79</v>
          </cell>
          <cell r="O1016">
            <v>2.98</v>
          </cell>
          <cell r="P1016" t="str">
            <v>"прямые закупки"</v>
          </cell>
        </row>
        <row r="1017">
          <cell r="E1017" t="str">
            <v>Электроэнергия  на ЭХЗ</v>
          </cell>
          <cell r="F1017" t="str">
            <v>тыс. руб.</v>
          </cell>
          <cell r="G1017">
            <v>3.81</v>
          </cell>
          <cell r="H1017">
            <v>4.05</v>
          </cell>
          <cell r="I1017">
            <v>0.56999999999999995</v>
          </cell>
          <cell r="J1017">
            <v>8.43</v>
          </cell>
          <cell r="K1017">
            <v>0.52</v>
          </cell>
          <cell r="L1017">
            <v>0.52</v>
          </cell>
          <cell r="M1017">
            <v>0.5</v>
          </cell>
          <cell r="N1017">
            <v>1.54</v>
          </cell>
          <cell r="O1017">
            <v>9.9700000000000006</v>
          </cell>
          <cell r="P1017" t="str">
            <v>"прямые закупки"</v>
          </cell>
        </row>
        <row r="1018">
          <cell r="E1018" t="str">
            <v>Страхование автомобилей по ОСАГО</v>
          </cell>
          <cell r="F1018" t="str">
            <v>тыс. руб.</v>
          </cell>
          <cell r="G1018">
            <v>1.41</v>
          </cell>
          <cell r="H1018">
            <v>1.3</v>
          </cell>
          <cell r="I1018">
            <v>1.36</v>
          </cell>
          <cell r="J1018">
            <v>4.07</v>
          </cell>
          <cell r="K1018">
            <v>1.25</v>
          </cell>
          <cell r="L1018">
            <v>1.28</v>
          </cell>
          <cell r="M1018">
            <v>1.07</v>
          </cell>
          <cell r="N1018">
            <v>3.6</v>
          </cell>
          <cell r="O1018">
            <v>7.67</v>
          </cell>
          <cell r="P1018" t="str">
            <v>"открытые запросы-предложения"</v>
          </cell>
        </row>
        <row r="1019">
          <cell r="E1019" t="str">
            <v>Охрана труда</v>
          </cell>
          <cell r="F1019" t="str">
            <v>тыс. руб.</v>
          </cell>
          <cell r="G1019">
            <v>0.72</v>
          </cell>
          <cell r="H1019">
            <v>0.13</v>
          </cell>
          <cell r="J1019">
            <v>0.85</v>
          </cell>
          <cell r="K1019">
            <v>9.77</v>
          </cell>
          <cell r="L1019">
            <v>0.11</v>
          </cell>
          <cell r="M1019">
            <v>1.87</v>
          </cell>
          <cell r="N1019">
            <v>11.75</v>
          </cell>
          <cell r="O1019">
            <v>12.6</v>
          </cell>
          <cell r="P1019" t="str">
            <v>"прямые закупки"</v>
          </cell>
        </row>
        <row r="1020">
          <cell r="E1020" t="str">
            <v>Подготовка кадров</v>
          </cell>
          <cell r="F1020" t="str">
            <v>тыс. руб.</v>
          </cell>
          <cell r="G1020">
            <v>0.05</v>
          </cell>
          <cell r="I1020">
            <v>0.16</v>
          </cell>
          <cell r="J1020">
            <v>0.21</v>
          </cell>
          <cell r="K1020">
            <v>22.57</v>
          </cell>
          <cell r="L1020">
            <v>7.0000000000000007E-2</v>
          </cell>
          <cell r="M1020">
            <v>0.21</v>
          </cell>
          <cell r="N1020">
            <v>22.85</v>
          </cell>
          <cell r="O1020">
            <v>23.06</v>
          </cell>
          <cell r="P1020" t="str">
            <v>"прямые закупки"</v>
          </cell>
        </row>
        <row r="1021">
          <cell r="E1021" t="str">
            <v>Программные продукты</v>
          </cell>
          <cell r="F1021" t="str">
            <v>тыс. руб.</v>
          </cell>
          <cell r="G1021">
            <v>7.1</v>
          </cell>
          <cell r="H1021">
            <v>3</v>
          </cell>
          <cell r="I1021">
            <v>3.23</v>
          </cell>
          <cell r="J1021">
            <v>13.33</v>
          </cell>
          <cell r="K1021">
            <v>2.98</v>
          </cell>
          <cell r="L1021">
            <v>2.48</v>
          </cell>
          <cell r="M1021">
            <v>1.32</v>
          </cell>
          <cell r="N1021">
            <v>6.78</v>
          </cell>
          <cell r="O1021">
            <v>20.11</v>
          </cell>
          <cell r="P1021" t="str">
            <v>"открытые запросы-предложения"</v>
          </cell>
        </row>
        <row r="1022">
          <cell r="E1022" t="str">
            <v>Прочая аренда</v>
          </cell>
          <cell r="F1022" t="str">
            <v>тыс. руб.</v>
          </cell>
          <cell r="G1022">
            <v>0.23</v>
          </cell>
          <cell r="H1022">
            <v>0.2</v>
          </cell>
          <cell r="I1022">
            <v>0.16</v>
          </cell>
          <cell r="J1022">
            <v>0.59</v>
          </cell>
          <cell r="K1022">
            <v>0.22</v>
          </cell>
          <cell r="L1022">
            <v>0.19</v>
          </cell>
          <cell r="M1022">
            <v>2.41</v>
          </cell>
          <cell r="N1022">
            <v>2.82</v>
          </cell>
          <cell r="O1022">
            <v>3.41</v>
          </cell>
          <cell r="P1022" t="str">
            <v>"открытые запросы-предложения"</v>
          </cell>
        </row>
        <row r="1023">
          <cell r="E1023" t="str">
            <v>Прочие</v>
          </cell>
          <cell r="F1023" t="str">
            <v>тыс. руб.</v>
          </cell>
          <cell r="G1023">
            <v>0.3</v>
          </cell>
          <cell r="J1023">
            <v>0.3</v>
          </cell>
          <cell r="O1023">
            <v>0.3</v>
          </cell>
          <cell r="P1023" t="str">
            <v>"открытые запросы-предложения"</v>
          </cell>
        </row>
        <row r="1024">
          <cell r="E1024" t="str">
            <v>Спецодежда</v>
          </cell>
          <cell r="F1024" t="str">
            <v>тыс. руб.</v>
          </cell>
          <cell r="G1024">
            <v>11.11</v>
          </cell>
          <cell r="H1024">
            <v>16.09</v>
          </cell>
          <cell r="I1024">
            <v>0.67</v>
          </cell>
          <cell r="J1024">
            <v>27.87</v>
          </cell>
          <cell r="K1024">
            <v>9.7200000000000006</v>
          </cell>
          <cell r="L1024">
            <v>9.16</v>
          </cell>
          <cell r="M1024">
            <v>8.6300000000000008</v>
          </cell>
          <cell r="N1024">
            <v>27.51</v>
          </cell>
          <cell r="O1024">
            <v>55.38</v>
          </cell>
          <cell r="P1024" t="str">
            <v>"открытые запросы-предложения"</v>
          </cell>
        </row>
        <row r="1025">
          <cell r="E1025" t="str">
            <v>Страхование гражданской ответственности организации</v>
          </cell>
          <cell r="F1025" t="str">
            <v>тыс. руб.</v>
          </cell>
          <cell r="G1025">
            <v>5.94</v>
          </cell>
          <cell r="H1025">
            <v>5.56</v>
          </cell>
          <cell r="I1025">
            <v>5.94</v>
          </cell>
          <cell r="J1025">
            <v>17.440000000000001</v>
          </cell>
          <cell r="K1025">
            <v>5.75</v>
          </cell>
          <cell r="L1025">
            <v>5.94</v>
          </cell>
          <cell r="M1025">
            <v>5.74</v>
          </cell>
          <cell r="N1025">
            <v>17.43</v>
          </cell>
          <cell r="O1025">
            <v>34.869999999999997</v>
          </cell>
          <cell r="P1025" t="str">
            <v>"открытые запросы-предложения"</v>
          </cell>
        </row>
        <row r="1026">
          <cell r="E1026" t="str">
            <v>Страхование имущества</v>
          </cell>
          <cell r="F1026" t="str">
            <v>тыс. руб.</v>
          </cell>
          <cell r="G1026">
            <v>7.31</v>
          </cell>
          <cell r="H1026">
            <v>6.84</v>
          </cell>
          <cell r="I1026">
            <v>7.3</v>
          </cell>
          <cell r="J1026">
            <v>21.45</v>
          </cell>
          <cell r="K1026">
            <v>7.09</v>
          </cell>
          <cell r="L1026">
            <v>7.31</v>
          </cell>
          <cell r="M1026">
            <v>7.04</v>
          </cell>
          <cell r="N1026">
            <v>21.44</v>
          </cell>
          <cell r="O1026">
            <v>42.89</v>
          </cell>
          <cell r="P1026" t="str">
            <v>"открытые запросы-предложения"</v>
          </cell>
        </row>
        <row r="1027">
          <cell r="E1027" t="str">
            <v>Теплоэнергия</v>
          </cell>
          <cell r="F1027" t="str">
            <v>тыс. руб.</v>
          </cell>
          <cell r="G1027">
            <v>1.55</v>
          </cell>
          <cell r="H1027">
            <v>1.05</v>
          </cell>
          <cell r="I1027">
            <v>0.67</v>
          </cell>
          <cell r="J1027">
            <v>3.27</v>
          </cell>
          <cell r="K1027">
            <v>0.4</v>
          </cell>
          <cell r="L1027">
            <v>0.1</v>
          </cell>
          <cell r="M1027">
            <v>0.01</v>
          </cell>
          <cell r="N1027">
            <v>0.51</v>
          </cell>
          <cell r="O1027">
            <v>3.78</v>
          </cell>
          <cell r="P1027" t="str">
            <v>"прямые закупки"</v>
          </cell>
        </row>
        <row r="1028">
          <cell r="E1028" t="str">
            <v>Технологические потери газа</v>
          </cell>
          <cell r="F1028" t="str">
            <v>тыс. руб.</v>
          </cell>
          <cell r="G1028">
            <v>36.93</v>
          </cell>
          <cell r="H1028">
            <v>36.299999999999997</v>
          </cell>
          <cell r="I1028">
            <v>37.479999999999997</v>
          </cell>
          <cell r="J1028">
            <v>110.71</v>
          </cell>
          <cell r="K1028">
            <v>37.57</v>
          </cell>
          <cell r="L1028">
            <v>37.32</v>
          </cell>
          <cell r="M1028">
            <v>37.369999999999997</v>
          </cell>
          <cell r="N1028">
            <v>112.26</v>
          </cell>
          <cell r="O1028">
            <v>222.97</v>
          </cell>
          <cell r="P1028" t="str">
            <v>"прямые закупки"</v>
          </cell>
        </row>
        <row r="1029">
          <cell r="E1029" t="str">
            <v>Транспортные расходы</v>
          </cell>
          <cell r="F1029" t="str">
            <v>тыс. руб.</v>
          </cell>
          <cell r="G1029">
            <v>0.1</v>
          </cell>
          <cell r="H1029">
            <v>0.56999999999999995</v>
          </cell>
          <cell r="I1029">
            <v>0.43</v>
          </cell>
          <cell r="J1029">
            <v>1.1000000000000001</v>
          </cell>
          <cell r="K1029">
            <v>0.36</v>
          </cell>
          <cell r="M1029">
            <v>0.18</v>
          </cell>
          <cell r="N1029">
            <v>0.54</v>
          </cell>
          <cell r="O1029">
            <v>1.64</v>
          </cell>
          <cell r="P1029" t="str">
            <v>"открытые запросы-предложения"</v>
          </cell>
        </row>
        <row r="1030">
          <cell r="E1030" t="str">
            <v>Услуги в области ГО и защиты от ЧС</v>
          </cell>
          <cell r="F1030" t="str">
            <v>тыс. руб.</v>
          </cell>
          <cell r="G1030">
            <v>6.14</v>
          </cell>
          <cell r="H1030">
            <v>6.14</v>
          </cell>
          <cell r="I1030">
            <v>6.14</v>
          </cell>
          <cell r="J1030">
            <v>18.420000000000002</v>
          </cell>
          <cell r="K1030">
            <v>6.14</v>
          </cell>
          <cell r="L1030">
            <v>6.14</v>
          </cell>
          <cell r="M1030">
            <v>6.14</v>
          </cell>
          <cell r="N1030">
            <v>18.420000000000002</v>
          </cell>
          <cell r="O1030">
            <v>36.840000000000003</v>
          </cell>
          <cell r="P1030" t="str">
            <v>"открытые запросы-предложения"</v>
          </cell>
        </row>
        <row r="1031">
          <cell r="E1031" t="str">
            <v>Услуги городской телефонной связи</v>
          </cell>
          <cell r="F1031" t="str">
            <v>тыс. руб.</v>
          </cell>
          <cell r="G1031">
            <v>1.38</v>
          </cell>
          <cell r="H1031">
            <v>1.33</v>
          </cell>
          <cell r="I1031">
            <v>3.72</v>
          </cell>
          <cell r="J1031">
            <v>6.43</v>
          </cell>
          <cell r="K1031">
            <v>1.59</v>
          </cell>
          <cell r="L1031">
            <v>1.67</v>
          </cell>
          <cell r="M1031">
            <v>1.82</v>
          </cell>
          <cell r="N1031">
            <v>5.08</v>
          </cell>
          <cell r="O1031">
            <v>11.51</v>
          </cell>
          <cell r="P1031" t="str">
            <v>"открытые запросы-предложения"</v>
          </cell>
        </row>
        <row r="1032">
          <cell r="E1032" t="str">
            <v>Услуги интернет</v>
          </cell>
          <cell r="F1032" t="str">
            <v>тыс. руб.</v>
          </cell>
          <cell r="G1032">
            <v>1.25</v>
          </cell>
          <cell r="H1032">
            <v>1.25</v>
          </cell>
          <cell r="I1032">
            <v>2.6</v>
          </cell>
          <cell r="J1032">
            <v>5.0999999999999996</v>
          </cell>
          <cell r="K1032">
            <v>3.2</v>
          </cell>
          <cell r="L1032">
            <v>3.05</v>
          </cell>
          <cell r="M1032">
            <v>2.78</v>
          </cell>
          <cell r="N1032">
            <v>9.0299999999999994</v>
          </cell>
          <cell r="O1032">
            <v>14.13</v>
          </cell>
          <cell r="P1032" t="str">
            <v>"открытые запросы-предложения"</v>
          </cell>
        </row>
        <row r="1033">
          <cell r="E1033" t="str">
            <v>Услуги медицинских учреждений</v>
          </cell>
          <cell r="F1033" t="str">
            <v>тыс. руб.</v>
          </cell>
          <cell r="G1033">
            <v>7.44</v>
          </cell>
          <cell r="H1033">
            <v>7.49</v>
          </cell>
          <cell r="I1033">
            <v>7.97</v>
          </cell>
          <cell r="J1033">
            <v>22.9</v>
          </cell>
          <cell r="K1033">
            <v>7.7</v>
          </cell>
          <cell r="L1033">
            <v>7.55</v>
          </cell>
          <cell r="M1033">
            <v>7.91</v>
          </cell>
          <cell r="N1033">
            <v>23.16</v>
          </cell>
          <cell r="O1033">
            <v>46.06</v>
          </cell>
          <cell r="P1033" t="str">
            <v>"открытые запросы-предложения"</v>
          </cell>
        </row>
        <row r="1034">
          <cell r="E1034" t="str">
            <v>Услуги междугородней и международной телефонной связи</v>
          </cell>
          <cell r="F1034" t="str">
            <v>тыс. руб.</v>
          </cell>
          <cell r="G1034">
            <v>1.48</v>
          </cell>
          <cell r="H1034">
            <v>1.04</v>
          </cell>
          <cell r="I1034">
            <v>1.71</v>
          </cell>
          <cell r="J1034">
            <v>4.2300000000000004</v>
          </cell>
          <cell r="K1034">
            <v>1.53</v>
          </cell>
          <cell r="L1034">
            <v>1.27</v>
          </cell>
          <cell r="M1034">
            <v>1.24</v>
          </cell>
          <cell r="N1034">
            <v>4.04</v>
          </cell>
          <cell r="O1034">
            <v>8.27</v>
          </cell>
          <cell r="P1034" t="str">
            <v>"открытые запросы-предложения"</v>
          </cell>
        </row>
        <row r="1035">
          <cell r="E1035" t="str">
            <v>Услуги на пожарную безопасность</v>
          </cell>
          <cell r="F1035" t="str">
            <v>тыс. руб.</v>
          </cell>
          <cell r="G1035">
            <v>0.37</v>
          </cell>
          <cell r="H1035">
            <v>0.25</v>
          </cell>
          <cell r="I1035">
            <v>8.41</v>
          </cell>
          <cell r="J1035">
            <v>9.0299999999999994</v>
          </cell>
          <cell r="K1035">
            <v>7.32</v>
          </cell>
          <cell r="L1035">
            <v>0.17</v>
          </cell>
          <cell r="M1035">
            <v>0.1</v>
          </cell>
          <cell r="N1035">
            <v>7.59</v>
          </cell>
          <cell r="O1035">
            <v>16.62</v>
          </cell>
          <cell r="P1035" t="str">
            <v>"открытые запросы-предложения"</v>
          </cell>
        </row>
        <row r="1036">
          <cell r="E1036" t="str">
            <v>Услуги на промышленную безопасность</v>
          </cell>
          <cell r="F1036" t="str">
            <v>тыс. руб.</v>
          </cell>
          <cell r="G1036">
            <v>2.39</v>
          </cell>
          <cell r="J1036">
            <v>2.39</v>
          </cell>
          <cell r="M1036">
            <v>2.23</v>
          </cell>
          <cell r="N1036">
            <v>2.23</v>
          </cell>
          <cell r="O1036">
            <v>4.62</v>
          </cell>
          <cell r="P1036" t="str">
            <v>"открытые запросы-предложения"</v>
          </cell>
        </row>
        <row r="1037">
          <cell r="E1037" t="str">
            <v>Услуги охраны</v>
          </cell>
          <cell r="F1037" t="str">
            <v>тыс. руб.</v>
          </cell>
          <cell r="G1037">
            <v>2.76</v>
          </cell>
          <cell r="H1037">
            <v>2.5499999999999998</v>
          </cell>
          <cell r="I1037">
            <v>1.97</v>
          </cell>
          <cell r="J1037">
            <v>7.28</v>
          </cell>
          <cell r="K1037">
            <v>2.2400000000000002</v>
          </cell>
          <cell r="L1037">
            <v>1.93</v>
          </cell>
          <cell r="M1037">
            <v>0.83</v>
          </cell>
          <cell r="N1037">
            <v>5</v>
          </cell>
          <cell r="O1037">
            <v>12.28</v>
          </cell>
          <cell r="P1037" t="str">
            <v>"открытые запросы-предложения"</v>
          </cell>
        </row>
        <row r="1038">
          <cell r="E1038" t="str">
            <v>Услуги по мониторингу транспорта</v>
          </cell>
          <cell r="F1038" t="str">
            <v>тыс. руб.</v>
          </cell>
          <cell r="G1038">
            <v>7.0000000000000007E-2</v>
          </cell>
          <cell r="H1038">
            <v>7.0000000000000007E-2</v>
          </cell>
          <cell r="I1038">
            <v>7.0000000000000007E-2</v>
          </cell>
          <cell r="J1038">
            <v>0.21</v>
          </cell>
          <cell r="K1038">
            <v>7.0000000000000007E-2</v>
          </cell>
          <cell r="L1038">
            <v>0.08</v>
          </cell>
          <cell r="M1038">
            <v>0.04</v>
          </cell>
          <cell r="N1038">
            <v>0.19</v>
          </cell>
          <cell r="O1038">
            <v>0.4</v>
          </cell>
          <cell r="P1038" t="str">
            <v>"открытые запросы-предложения"</v>
          </cell>
        </row>
        <row r="1039">
          <cell r="E1039" t="str">
            <v>Услуги по содержанию зданий</v>
          </cell>
          <cell r="F1039" t="str">
            <v>тыс. руб.</v>
          </cell>
          <cell r="G1039">
            <v>4</v>
          </cell>
          <cell r="H1039">
            <v>4.03</v>
          </cell>
          <cell r="I1039">
            <v>4.0999999999999996</v>
          </cell>
          <cell r="J1039">
            <v>12.13</v>
          </cell>
          <cell r="K1039">
            <v>3.59</v>
          </cell>
          <cell r="L1039">
            <v>3.22</v>
          </cell>
          <cell r="M1039">
            <v>1.44</v>
          </cell>
          <cell r="N1039">
            <v>8.25</v>
          </cell>
          <cell r="O1039">
            <v>20.38</v>
          </cell>
          <cell r="P1039" t="str">
            <v>"открытые запросы-предложения"</v>
          </cell>
        </row>
        <row r="1040">
          <cell r="E1040" t="str">
            <v>Услуги сотовой связи</v>
          </cell>
          <cell r="F1040" t="str">
            <v>тыс. руб.</v>
          </cell>
          <cell r="G1040">
            <v>1.1299999999999999</v>
          </cell>
          <cell r="H1040">
            <v>1.48</v>
          </cell>
          <cell r="I1040">
            <v>2.06</v>
          </cell>
          <cell r="J1040">
            <v>4.67</v>
          </cell>
          <cell r="K1040">
            <v>4.76</v>
          </cell>
          <cell r="L1040">
            <v>2.46</v>
          </cell>
          <cell r="M1040">
            <v>1.77</v>
          </cell>
          <cell r="N1040">
            <v>8.99</v>
          </cell>
          <cell r="O1040">
            <v>13.66</v>
          </cell>
          <cell r="P1040" t="str">
            <v>"открытые запросы-предложения"</v>
          </cell>
        </row>
        <row r="1041">
          <cell r="E1041" t="str">
            <v>Услуги сторонних организаций по охране окружающей среды</v>
          </cell>
          <cell r="F1041" t="str">
            <v>тыс. руб.</v>
          </cell>
          <cell r="G1041">
            <v>0.14000000000000001</v>
          </cell>
          <cell r="J1041">
            <v>0.14000000000000001</v>
          </cell>
          <cell r="L1041">
            <v>0.01</v>
          </cell>
          <cell r="M1041">
            <v>0.02</v>
          </cell>
          <cell r="N1041">
            <v>0.03</v>
          </cell>
          <cell r="O1041">
            <v>0.17</v>
          </cell>
          <cell r="P1041" t="str">
            <v>"открытые запросы-предложения"</v>
          </cell>
        </row>
        <row r="1042">
          <cell r="E1042" t="str">
            <v>Техническое обслуживание  электрооборудование, оргтехника</v>
          </cell>
          <cell r="F1042" t="str">
            <v>тыс. руб.</v>
          </cell>
          <cell r="G1042">
            <v>0.49</v>
          </cell>
          <cell r="H1042">
            <v>0.35</v>
          </cell>
          <cell r="I1042">
            <v>0.16</v>
          </cell>
          <cell r="J1042">
            <v>1</v>
          </cell>
          <cell r="K1042">
            <v>0.88</v>
          </cell>
          <cell r="L1042">
            <v>0.96</v>
          </cell>
          <cell r="M1042">
            <v>0.24</v>
          </cell>
          <cell r="N1042">
            <v>2.08</v>
          </cell>
          <cell r="O1042">
            <v>3.08</v>
          </cell>
          <cell r="P1042" t="str">
            <v>"открытые запросы-предложения"</v>
          </cell>
        </row>
        <row r="1043">
          <cell r="E1043" t="str">
            <v>Юридические, нотариальные услуги</v>
          </cell>
          <cell r="F1043" t="str">
            <v>тыс. руб.</v>
          </cell>
          <cell r="G1043">
            <v>0.01</v>
          </cell>
          <cell r="I1043">
            <v>0.01</v>
          </cell>
          <cell r="J1043">
            <v>0.02</v>
          </cell>
          <cell r="L1043">
            <v>0.16</v>
          </cell>
          <cell r="M1043">
            <v>0.04</v>
          </cell>
          <cell r="N1043">
            <v>0.2</v>
          </cell>
          <cell r="O1043">
            <v>0.22</v>
          </cell>
          <cell r="P1043" t="str">
            <v>"открытые запросы-предложения"</v>
          </cell>
        </row>
        <row r="1044">
          <cell r="E1044" t="str">
            <v>Комплектующие к оргтехнике</v>
          </cell>
          <cell r="F1044" t="str">
            <v>тыс. руб.</v>
          </cell>
          <cell r="H1044">
            <v>29.48</v>
          </cell>
          <cell r="J1044">
            <v>29.48</v>
          </cell>
          <cell r="K1044">
            <v>1.29</v>
          </cell>
          <cell r="L1044">
            <v>147.51</v>
          </cell>
          <cell r="M1044">
            <v>0.64</v>
          </cell>
          <cell r="N1044">
            <v>149.44</v>
          </cell>
          <cell r="O1044">
            <v>178.92</v>
          </cell>
          <cell r="P1044" t="str">
            <v>"открытые запросы-предложения"</v>
          </cell>
        </row>
        <row r="1045">
          <cell r="E1045" t="str">
            <v>Аудиторские услуги</v>
          </cell>
          <cell r="F1045" t="str">
            <v>тыс. руб.</v>
          </cell>
          <cell r="I1045">
            <v>5.64</v>
          </cell>
          <cell r="J1045">
            <v>5.64</v>
          </cell>
          <cell r="O1045">
            <v>5.64</v>
          </cell>
          <cell r="P1045" t="str">
            <v>"открытые запросы-предложения"</v>
          </cell>
        </row>
        <row r="1046">
          <cell r="E1046" t="str">
            <v>Материалы на капитальный ремонт  зданий и сооружений</v>
          </cell>
          <cell r="F1046" t="str">
            <v>тыс. руб.</v>
          </cell>
          <cell r="I1046">
            <v>0.17</v>
          </cell>
          <cell r="J1046">
            <v>0.17</v>
          </cell>
          <cell r="K1046">
            <v>0.8</v>
          </cell>
          <cell r="N1046">
            <v>0.8</v>
          </cell>
          <cell r="O1046">
            <v>0.97</v>
          </cell>
          <cell r="P1046" t="str">
            <v>"открытые запросы-предложения"</v>
          </cell>
        </row>
        <row r="1047">
          <cell r="E1047" t="str">
            <v>Списание ОС стоимостью до 40000 руб.</v>
          </cell>
          <cell r="F1047" t="str">
            <v>тыс. руб.</v>
          </cell>
          <cell r="I1047">
            <v>0.28999999999999998</v>
          </cell>
          <cell r="J1047">
            <v>0.28999999999999998</v>
          </cell>
          <cell r="L1047">
            <v>0.74</v>
          </cell>
          <cell r="N1047">
            <v>0.74</v>
          </cell>
          <cell r="O1047">
            <v>1.03</v>
          </cell>
          <cell r="P1047" t="str">
            <v>"открытые запросы-предложения"</v>
          </cell>
        </row>
        <row r="1048">
          <cell r="E1048" t="str">
            <v>Газ на технологические нужды</v>
          </cell>
          <cell r="F1048" t="str">
            <v>тыс. руб.</v>
          </cell>
          <cell r="L1048">
            <v>0.35</v>
          </cell>
          <cell r="M1048">
            <v>0.35</v>
          </cell>
          <cell r="N1048">
            <v>0.7</v>
          </cell>
          <cell r="O1048">
            <v>0.7</v>
          </cell>
          <cell r="P1048" t="str">
            <v>"открытые запросы-предложения"</v>
          </cell>
        </row>
        <row r="1049">
          <cell r="E1049" t="str">
            <v>Материалы на текущий ремонт  газопроводов</v>
          </cell>
          <cell r="F1049" t="str">
            <v>тыс. руб.</v>
          </cell>
          <cell r="M1049">
            <v>13.7</v>
          </cell>
          <cell r="N1049">
            <v>13.7</v>
          </cell>
          <cell r="O1049">
            <v>13.7</v>
          </cell>
          <cell r="P1049" t="str">
            <v>"открытые запросы-предложения"</v>
          </cell>
        </row>
        <row r="1050">
          <cell r="E1050" t="str">
            <v>Услуги по поверке контрольно-измерительных приборов</v>
          </cell>
          <cell r="F1050" t="str">
            <v>тыс. руб.</v>
          </cell>
          <cell r="M1050">
            <v>1.07</v>
          </cell>
          <cell r="N1050">
            <v>1.07</v>
          </cell>
          <cell r="O1050">
            <v>1.07</v>
          </cell>
          <cell r="P1050" t="str">
            <v>"открытые запросы-предложения"</v>
          </cell>
        </row>
        <row r="1051">
          <cell r="F1051" t="str">
            <v>Итого:</v>
          </cell>
          <cell r="G1051">
            <v>1778.95</v>
          </cell>
          <cell r="H1051">
            <v>1767.3</v>
          </cell>
          <cell r="I1051">
            <v>1757.07</v>
          </cell>
          <cell r="J1051">
            <v>5303.32</v>
          </cell>
          <cell r="K1051">
            <v>1795.41</v>
          </cell>
          <cell r="L1051">
            <v>1886.6</v>
          </cell>
          <cell r="M1051">
            <v>1773.01</v>
          </cell>
          <cell r="N1051">
            <v>5455.02</v>
          </cell>
          <cell r="O1051">
            <v>10758.34</v>
          </cell>
        </row>
        <row r="1053">
          <cell r="E1053" t="str">
            <v>Техническое обслуживание  автотранспорта</v>
          </cell>
          <cell r="F1053" t="str">
            <v>тыс. руб.</v>
          </cell>
          <cell r="G1053">
            <v>1.03</v>
          </cell>
          <cell r="H1053">
            <v>2.06</v>
          </cell>
          <cell r="I1053">
            <v>0.82</v>
          </cell>
          <cell r="J1053">
            <v>3.91</v>
          </cell>
          <cell r="K1053">
            <v>1.85</v>
          </cell>
          <cell r="L1053">
            <v>1.66</v>
          </cell>
          <cell r="M1053">
            <v>-0.03</v>
          </cell>
          <cell r="N1053">
            <v>3.48</v>
          </cell>
          <cell r="O1053">
            <v>7.39</v>
          </cell>
          <cell r="P1053" t="str">
            <v>"открытые запросы-предложения"</v>
          </cell>
        </row>
        <row r="1054">
          <cell r="E1054" t="str">
            <v>Страхование автомобилей по КАСКО</v>
          </cell>
          <cell r="F1054" t="str">
            <v>тыс. руб.</v>
          </cell>
          <cell r="G1054">
            <v>0.52</v>
          </cell>
          <cell r="H1054">
            <v>0.45</v>
          </cell>
          <cell r="I1054">
            <v>0.46</v>
          </cell>
          <cell r="J1054">
            <v>1.43</v>
          </cell>
          <cell r="K1054">
            <v>0.31</v>
          </cell>
          <cell r="L1054">
            <v>0.22</v>
          </cell>
          <cell r="M1054">
            <v>7.0000000000000007E-2</v>
          </cell>
          <cell r="N1054">
            <v>0.6</v>
          </cell>
          <cell r="O1054">
            <v>2.0299999999999998</v>
          </cell>
          <cell r="P1054" t="str">
            <v>"открытые запросы-предложения"</v>
          </cell>
        </row>
        <row r="1055">
          <cell r="E1055" t="str">
            <v>Аренда газопроводов в системе единого оператора</v>
          </cell>
          <cell r="F1055" t="str">
            <v>тыс. руб.</v>
          </cell>
          <cell r="G1055">
            <v>66.349999999999994</v>
          </cell>
          <cell r="H1055">
            <v>66.349999999999994</v>
          </cell>
          <cell r="I1055">
            <v>66.349999999999994</v>
          </cell>
          <cell r="J1055">
            <v>199.05</v>
          </cell>
          <cell r="K1055">
            <v>66.349999999999994</v>
          </cell>
          <cell r="L1055">
            <v>66.349999999999994</v>
          </cell>
          <cell r="M1055">
            <v>66.349999999999994</v>
          </cell>
          <cell r="N1055">
            <v>199.05</v>
          </cell>
          <cell r="O1055">
            <v>398.1</v>
          </cell>
          <cell r="P1055" t="str">
            <v>"прямые закупки"</v>
          </cell>
        </row>
        <row r="1056">
          <cell r="E1056" t="str">
            <v>Аренда муниципальных сетей</v>
          </cell>
          <cell r="F1056" t="str">
            <v>тыс. руб.</v>
          </cell>
          <cell r="G1056">
            <v>13.76</v>
          </cell>
          <cell r="H1056">
            <v>13.76</v>
          </cell>
          <cell r="I1056">
            <v>13.76</v>
          </cell>
          <cell r="J1056">
            <v>41.28</v>
          </cell>
          <cell r="K1056">
            <v>13.76</v>
          </cell>
          <cell r="L1056">
            <v>13.76</v>
          </cell>
          <cell r="M1056">
            <v>13.76</v>
          </cell>
          <cell r="N1056">
            <v>41.28</v>
          </cell>
          <cell r="O1056">
            <v>82.56</v>
          </cell>
          <cell r="P1056" t="str">
            <v>"прямые закупки"</v>
          </cell>
        </row>
        <row r="1057">
          <cell r="E1057" t="str">
            <v>Аренда помещений</v>
          </cell>
          <cell r="F1057" t="str">
            <v>тыс. руб.</v>
          </cell>
          <cell r="G1057">
            <v>30.2</v>
          </cell>
          <cell r="H1057">
            <v>29.01</v>
          </cell>
          <cell r="I1057">
            <v>25.98</v>
          </cell>
          <cell r="J1057">
            <v>85.19</v>
          </cell>
          <cell r="K1057">
            <v>28.66</v>
          </cell>
          <cell r="L1057">
            <v>30.55</v>
          </cell>
          <cell r="M1057">
            <v>27.12</v>
          </cell>
          <cell r="N1057">
            <v>86.33</v>
          </cell>
          <cell r="O1057">
            <v>171.52</v>
          </cell>
          <cell r="P1057" t="str">
            <v>"открытые запросы-предложения"</v>
          </cell>
        </row>
        <row r="1058">
          <cell r="E1058" t="str">
            <v>Аренда транспорта</v>
          </cell>
          <cell r="F1058" t="str">
            <v>тыс. руб.</v>
          </cell>
          <cell r="G1058">
            <v>0.53</v>
          </cell>
          <cell r="H1058">
            <v>0.49</v>
          </cell>
          <cell r="I1058">
            <v>0.47</v>
          </cell>
          <cell r="J1058">
            <v>1.49</v>
          </cell>
          <cell r="K1058">
            <v>0.34</v>
          </cell>
          <cell r="L1058">
            <v>0.24</v>
          </cell>
          <cell r="M1058">
            <v>7.0000000000000007E-2</v>
          </cell>
          <cell r="N1058">
            <v>0.65</v>
          </cell>
          <cell r="O1058">
            <v>2.14</v>
          </cell>
          <cell r="P1058" t="str">
            <v>"открытые запросы-предложения"</v>
          </cell>
        </row>
        <row r="1059">
          <cell r="E1059" t="str">
            <v>Водоснабжение</v>
          </cell>
          <cell r="F1059" t="str">
            <v>тыс. руб.</v>
          </cell>
          <cell r="G1059">
            <v>0.14000000000000001</v>
          </cell>
          <cell r="H1059">
            <v>0.22</v>
          </cell>
          <cell r="I1059">
            <v>0.18</v>
          </cell>
          <cell r="J1059">
            <v>0.54</v>
          </cell>
          <cell r="K1059">
            <v>0.22</v>
          </cell>
          <cell r="L1059">
            <v>0.27</v>
          </cell>
          <cell r="M1059">
            <v>0.15</v>
          </cell>
          <cell r="N1059">
            <v>0.64</v>
          </cell>
          <cell r="O1059">
            <v>1.18</v>
          </cell>
          <cell r="P1059" t="str">
            <v>"прямые закупки"</v>
          </cell>
        </row>
        <row r="1060">
          <cell r="E1060" t="str">
            <v>Вывоз ТБО и прочие коммунальные</v>
          </cell>
          <cell r="F1060" t="str">
            <v>тыс. руб.</v>
          </cell>
          <cell r="G1060">
            <v>1.26</v>
          </cell>
          <cell r="H1060">
            <v>1.25</v>
          </cell>
          <cell r="I1060">
            <v>0.77</v>
          </cell>
          <cell r="J1060">
            <v>3.28</v>
          </cell>
          <cell r="K1060">
            <v>0.49</v>
          </cell>
          <cell r="L1060">
            <v>0.56999999999999995</v>
          </cell>
          <cell r="M1060">
            <v>0.05</v>
          </cell>
          <cell r="N1060">
            <v>1.1100000000000001</v>
          </cell>
          <cell r="O1060">
            <v>4.3899999999999997</v>
          </cell>
          <cell r="P1060" t="str">
            <v>"открытые запросы-предложения"</v>
          </cell>
        </row>
        <row r="1061">
          <cell r="E1061" t="str">
            <v>Газ на собственные нужды</v>
          </cell>
          <cell r="F1061" t="str">
            <v>тыс. руб.</v>
          </cell>
          <cell r="G1061">
            <v>10.42</v>
          </cell>
          <cell r="H1061">
            <v>8.16</v>
          </cell>
          <cell r="I1061">
            <v>5.84</v>
          </cell>
          <cell r="J1061">
            <v>24.42</v>
          </cell>
          <cell r="K1061">
            <v>3.25</v>
          </cell>
          <cell r="L1061">
            <v>3.28</v>
          </cell>
          <cell r="N1061">
            <v>6.53</v>
          </cell>
          <cell r="O1061">
            <v>30.95</v>
          </cell>
          <cell r="P1061" t="str">
            <v>"открытые запросы-предложения"</v>
          </cell>
        </row>
        <row r="1062">
          <cell r="E1062" t="str">
            <v>ГСМ</v>
          </cell>
          <cell r="F1062" t="str">
            <v>тыс. руб.</v>
          </cell>
          <cell r="G1062">
            <v>34.89</v>
          </cell>
          <cell r="H1062">
            <v>33.75</v>
          </cell>
          <cell r="I1062">
            <v>32.81</v>
          </cell>
          <cell r="J1062">
            <v>101.45</v>
          </cell>
          <cell r="K1062">
            <v>38.409999999999997</v>
          </cell>
          <cell r="L1062">
            <v>34.82</v>
          </cell>
          <cell r="M1062">
            <v>38.21</v>
          </cell>
          <cell r="N1062">
            <v>111.44</v>
          </cell>
          <cell r="O1062">
            <v>212.89</v>
          </cell>
          <cell r="P1062" t="str">
            <v>"открытые запросы-предложения"</v>
          </cell>
        </row>
        <row r="1063">
          <cell r="E1063" t="str">
            <v>Текущий ремонт других видов ОС</v>
          </cell>
          <cell r="F1063" t="str">
            <v>тыс. руб.</v>
          </cell>
          <cell r="G1063">
            <v>0.03</v>
          </cell>
          <cell r="H1063">
            <v>0.09</v>
          </cell>
          <cell r="I1063">
            <v>0.1</v>
          </cell>
          <cell r="J1063">
            <v>0.22</v>
          </cell>
          <cell r="K1063">
            <v>0.06</v>
          </cell>
          <cell r="L1063">
            <v>0.02</v>
          </cell>
          <cell r="M1063">
            <v>0.03</v>
          </cell>
          <cell r="N1063">
            <v>0.11</v>
          </cell>
          <cell r="O1063">
            <v>0.33</v>
          </cell>
          <cell r="P1063" t="str">
            <v>"открытые запросы-предложения"</v>
          </cell>
        </row>
        <row r="1064">
          <cell r="E1064" t="str">
            <v>Запасные части и материалы для а/м</v>
          </cell>
          <cell r="F1064" t="str">
            <v>тыс. руб.</v>
          </cell>
          <cell r="G1064">
            <v>0.12</v>
          </cell>
          <cell r="H1064">
            <v>18.96</v>
          </cell>
          <cell r="I1064">
            <v>18.78</v>
          </cell>
          <cell r="J1064">
            <v>37.86</v>
          </cell>
          <cell r="K1064">
            <v>7.95</v>
          </cell>
          <cell r="L1064">
            <v>8.57</v>
          </cell>
          <cell r="M1064">
            <v>1.4</v>
          </cell>
          <cell r="N1064">
            <v>17.920000000000002</v>
          </cell>
          <cell r="O1064">
            <v>55.78</v>
          </cell>
          <cell r="P1064" t="str">
            <v>"открытые запросы-предложения"</v>
          </cell>
        </row>
        <row r="1065">
          <cell r="E1065" t="str">
            <v>Капитальный ремонт  зданий и сооружений</v>
          </cell>
          <cell r="F1065" t="str">
            <v>тыс. руб.</v>
          </cell>
          <cell r="G1065">
            <v>0.66</v>
          </cell>
          <cell r="I1065">
            <v>1.1399999999999999</v>
          </cell>
          <cell r="J1065">
            <v>1.8</v>
          </cell>
          <cell r="K1065">
            <v>0.54</v>
          </cell>
          <cell r="M1065">
            <v>0.22</v>
          </cell>
          <cell r="N1065">
            <v>0.76</v>
          </cell>
          <cell r="O1065">
            <v>2.56</v>
          </cell>
          <cell r="P1065" t="str">
            <v>"открытые запросы-предложения"</v>
          </cell>
        </row>
        <row r="1066">
          <cell r="E1066" t="str">
            <v>Материалы на текущий ремонт  зданий и сооружений</v>
          </cell>
          <cell r="F1066" t="str">
            <v>тыс. руб.</v>
          </cell>
          <cell r="G1066">
            <v>17.309999999999999</v>
          </cell>
          <cell r="H1066">
            <v>0.68</v>
          </cell>
          <cell r="I1066">
            <v>0.03</v>
          </cell>
          <cell r="J1066">
            <v>18.02</v>
          </cell>
          <cell r="K1066">
            <v>0.7</v>
          </cell>
          <cell r="M1066">
            <v>0.42</v>
          </cell>
          <cell r="N1066">
            <v>1.1200000000000001</v>
          </cell>
          <cell r="O1066">
            <v>19.14</v>
          </cell>
          <cell r="P1066" t="str">
            <v>"открытые запросы-предложения"</v>
          </cell>
        </row>
        <row r="1067">
          <cell r="E1067" t="str">
            <v>Текущий ремонт  зданий и сооружений</v>
          </cell>
          <cell r="F1067" t="str">
            <v>тыс. руб.</v>
          </cell>
          <cell r="G1067">
            <v>0.46</v>
          </cell>
          <cell r="J1067">
            <v>0.46</v>
          </cell>
          <cell r="K1067">
            <v>0.37</v>
          </cell>
          <cell r="L1067">
            <v>5.41</v>
          </cell>
          <cell r="N1067">
            <v>5.78</v>
          </cell>
          <cell r="O1067">
            <v>6.24</v>
          </cell>
          <cell r="P1067" t="str">
            <v>"открытые запросы-предложения"</v>
          </cell>
        </row>
        <row r="1068">
          <cell r="E1068" t="str">
            <v>Инвентарь</v>
          </cell>
          <cell r="F1068" t="str">
            <v>тыс. руб.</v>
          </cell>
          <cell r="G1068">
            <v>0.45</v>
          </cell>
          <cell r="H1068">
            <v>11.58</v>
          </cell>
          <cell r="I1068">
            <v>4.68</v>
          </cell>
          <cell r="J1068">
            <v>16.71</v>
          </cell>
          <cell r="K1068">
            <v>40.549999999999997</v>
          </cell>
          <cell r="L1068">
            <v>4.12</v>
          </cell>
          <cell r="M1068">
            <v>11.77</v>
          </cell>
          <cell r="N1068">
            <v>56.44</v>
          </cell>
          <cell r="O1068">
            <v>73.150000000000006</v>
          </cell>
          <cell r="P1068" t="str">
            <v>"открытые запросы-предложения"</v>
          </cell>
        </row>
        <row r="1069">
          <cell r="E1069" t="str">
            <v>Информационно-вычислительные услуги</v>
          </cell>
          <cell r="F1069" t="str">
            <v>тыс. руб.</v>
          </cell>
          <cell r="G1069">
            <v>1.43</v>
          </cell>
          <cell r="H1069">
            <v>0.51</v>
          </cell>
          <cell r="I1069">
            <v>2.5499999999999998</v>
          </cell>
          <cell r="J1069">
            <v>4.49</v>
          </cell>
          <cell r="K1069">
            <v>0.51</v>
          </cell>
          <cell r="L1069">
            <v>0.38</v>
          </cell>
          <cell r="M1069">
            <v>0.3</v>
          </cell>
          <cell r="N1069">
            <v>1.19</v>
          </cell>
          <cell r="O1069">
            <v>5.68</v>
          </cell>
          <cell r="P1069" t="str">
            <v>"открытые запросы-предложения"</v>
          </cell>
        </row>
        <row r="1070">
          <cell r="E1070" t="str">
            <v>Канализирование сточных вод</v>
          </cell>
          <cell r="F1070" t="str">
            <v>тыс. руб.</v>
          </cell>
          <cell r="G1070">
            <v>0.04</v>
          </cell>
          <cell r="H1070">
            <v>0.02</v>
          </cell>
          <cell r="I1070">
            <v>0.02</v>
          </cell>
          <cell r="J1070">
            <v>0.08</v>
          </cell>
          <cell r="K1070">
            <v>0.03</v>
          </cell>
          <cell r="L1070">
            <v>0.02</v>
          </cell>
          <cell r="M1070">
            <v>0.01</v>
          </cell>
          <cell r="N1070">
            <v>0.06</v>
          </cell>
          <cell r="O1070">
            <v>0.14000000000000001</v>
          </cell>
          <cell r="P1070" t="str">
            <v>"открытые запросы-предложения"</v>
          </cell>
        </row>
        <row r="1071">
          <cell r="E1071" t="str">
            <v>Комиссионные сборы по посредническим договорам</v>
          </cell>
          <cell r="F1071" t="str">
            <v>тыс. руб.</v>
          </cell>
          <cell r="G1071">
            <v>0.02</v>
          </cell>
          <cell r="H1071">
            <v>0.01</v>
          </cell>
          <cell r="I1071">
            <v>0.51</v>
          </cell>
          <cell r="J1071">
            <v>0.54</v>
          </cell>
          <cell r="K1071">
            <v>1.23</v>
          </cell>
          <cell r="L1071">
            <v>0.59</v>
          </cell>
          <cell r="M1071">
            <v>0.01</v>
          </cell>
          <cell r="N1071">
            <v>1.83</v>
          </cell>
          <cell r="O1071">
            <v>2.37</v>
          </cell>
          <cell r="P1071" t="str">
            <v>"открытые запросы-предложения"</v>
          </cell>
        </row>
        <row r="1072">
          <cell r="E1072" t="str">
            <v>Консультационные услуги</v>
          </cell>
          <cell r="F1072" t="str">
            <v>тыс. руб.</v>
          </cell>
          <cell r="G1072">
            <v>0.41</v>
          </cell>
          <cell r="H1072">
            <v>0.33</v>
          </cell>
          <cell r="I1072">
            <v>0.76</v>
          </cell>
          <cell r="J1072">
            <v>1.5</v>
          </cell>
          <cell r="K1072">
            <v>4.29</v>
          </cell>
          <cell r="L1072">
            <v>0.43</v>
          </cell>
          <cell r="M1072">
            <v>-0.01</v>
          </cell>
          <cell r="N1072">
            <v>4.71</v>
          </cell>
          <cell r="O1072">
            <v>6.21</v>
          </cell>
          <cell r="P1072" t="str">
            <v>"открытые запросы-предложения"</v>
          </cell>
        </row>
        <row r="1073">
          <cell r="E1073" t="str">
            <v>Материалы на содержание зданий и на хоз.нужды</v>
          </cell>
          <cell r="F1073" t="str">
            <v>тыс. руб.</v>
          </cell>
          <cell r="G1073">
            <v>0.68</v>
          </cell>
          <cell r="H1073">
            <v>0.84</v>
          </cell>
          <cell r="I1073">
            <v>0.77</v>
          </cell>
          <cell r="J1073">
            <v>2.29</v>
          </cell>
          <cell r="K1073">
            <v>0.53</v>
          </cell>
          <cell r="L1073">
            <v>2.82</v>
          </cell>
          <cell r="M1073">
            <v>2.74</v>
          </cell>
          <cell r="N1073">
            <v>6.09</v>
          </cell>
          <cell r="O1073">
            <v>8.3800000000000008</v>
          </cell>
          <cell r="P1073" t="str">
            <v>"открытые запросы-предложения"</v>
          </cell>
        </row>
        <row r="1074">
          <cell r="E1074" t="str">
            <v>Медицинское страхование</v>
          </cell>
          <cell r="F1074" t="str">
            <v>тыс. руб.</v>
          </cell>
          <cell r="G1074">
            <v>6.8</v>
          </cell>
          <cell r="H1074">
            <v>6.22</v>
          </cell>
          <cell r="I1074">
            <v>5.78</v>
          </cell>
          <cell r="J1074">
            <v>18.8</v>
          </cell>
          <cell r="K1074">
            <v>6.78</v>
          </cell>
          <cell r="L1074">
            <v>7.86</v>
          </cell>
          <cell r="M1074">
            <v>6.97</v>
          </cell>
          <cell r="N1074">
            <v>21.61</v>
          </cell>
          <cell r="O1074">
            <v>40.409999999999997</v>
          </cell>
          <cell r="P1074" t="str">
            <v>"открытые запросы-предложения"</v>
          </cell>
        </row>
        <row r="1075">
          <cell r="E1075" t="str">
            <v>Электроэнергия  на бытовые нужды</v>
          </cell>
          <cell r="F1075" t="str">
            <v>тыс. руб.</v>
          </cell>
          <cell r="G1075">
            <v>4.03</v>
          </cell>
          <cell r="H1075">
            <v>3.69</v>
          </cell>
          <cell r="I1075">
            <v>2.98</v>
          </cell>
          <cell r="J1075">
            <v>10.7</v>
          </cell>
          <cell r="K1075">
            <v>2.97</v>
          </cell>
          <cell r="M1075">
            <v>2.92</v>
          </cell>
          <cell r="N1075">
            <v>5.89</v>
          </cell>
          <cell r="O1075">
            <v>16.59</v>
          </cell>
          <cell r="P1075" t="str">
            <v>"прямые закупки"</v>
          </cell>
        </row>
        <row r="1076">
          <cell r="E1076" t="str">
            <v>Электроэнергия  на ЭХЗ</v>
          </cell>
          <cell r="F1076" t="str">
            <v>тыс. руб.</v>
          </cell>
          <cell r="G1076">
            <v>0.74</v>
          </cell>
          <cell r="H1076">
            <v>0.78</v>
          </cell>
          <cell r="I1076">
            <v>0.87</v>
          </cell>
          <cell r="J1076">
            <v>2.39</v>
          </cell>
          <cell r="K1076">
            <v>0.91</v>
          </cell>
          <cell r="M1076">
            <v>1.02</v>
          </cell>
          <cell r="N1076">
            <v>1.93</v>
          </cell>
          <cell r="O1076">
            <v>4.32</v>
          </cell>
          <cell r="P1076" t="str">
            <v>"прямые закупки"</v>
          </cell>
        </row>
        <row r="1077">
          <cell r="E1077" t="str">
            <v>Страхование автомобилей по ОСАГО</v>
          </cell>
          <cell r="F1077" t="str">
            <v>тыс. руб.</v>
          </cell>
          <cell r="G1077">
            <v>2.62</v>
          </cell>
          <cell r="H1077">
            <v>2.4</v>
          </cell>
          <cell r="I1077">
            <v>2.23</v>
          </cell>
          <cell r="J1077">
            <v>7.25</v>
          </cell>
          <cell r="K1077">
            <v>2.37</v>
          </cell>
          <cell r="L1077">
            <v>2.37</v>
          </cell>
          <cell r="M1077">
            <v>1.99</v>
          </cell>
          <cell r="N1077">
            <v>6.73</v>
          </cell>
          <cell r="O1077">
            <v>13.98</v>
          </cell>
          <cell r="P1077" t="str">
            <v>"открытые запросы-предложения"</v>
          </cell>
        </row>
        <row r="1078">
          <cell r="E1078" t="str">
            <v>Охрана труда</v>
          </cell>
          <cell r="F1078" t="str">
            <v>тыс. руб.</v>
          </cell>
          <cell r="G1078">
            <v>1.82</v>
          </cell>
          <cell r="H1078">
            <v>2.19</v>
          </cell>
          <cell r="I1078">
            <v>1.31</v>
          </cell>
          <cell r="J1078">
            <v>5.32</v>
          </cell>
          <cell r="K1078">
            <v>3.15</v>
          </cell>
          <cell r="L1078">
            <v>4.41</v>
          </cell>
          <cell r="M1078">
            <v>2.4900000000000002</v>
          </cell>
          <cell r="N1078">
            <v>10.050000000000001</v>
          </cell>
          <cell r="O1078">
            <v>15.37</v>
          </cell>
          <cell r="P1078" t="str">
            <v>"прямые закупки"</v>
          </cell>
        </row>
        <row r="1079">
          <cell r="E1079" t="str">
            <v>Подготовка кадров</v>
          </cell>
          <cell r="F1079" t="str">
            <v>тыс. руб.</v>
          </cell>
          <cell r="G1079">
            <v>0.03</v>
          </cell>
          <cell r="I1079">
            <v>7.86</v>
          </cell>
          <cell r="J1079">
            <v>7.89</v>
          </cell>
          <cell r="K1079">
            <v>0.53</v>
          </cell>
          <cell r="L1079">
            <v>0.02</v>
          </cell>
          <cell r="M1079">
            <v>11.49</v>
          </cell>
          <cell r="N1079">
            <v>12.04</v>
          </cell>
          <cell r="O1079">
            <v>19.93</v>
          </cell>
          <cell r="P1079" t="str">
            <v>"прямые закупки"</v>
          </cell>
        </row>
        <row r="1080">
          <cell r="E1080" t="str">
            <v>Программные продукты</v>
          </cell>
          <cell r="F1080" t="str">
            <v>тыс. руб.</v>
          </cell>
          <cell r="G1080">
            <v>2.69</v>
          </cell>
          <cell r="H1080">
            <v>2.27</v>
          </cell>
          <cell r="I1080">
            <v>2.31</v>
          </cell>
          <cell r="J1080">
            <v>7.27</v>
          </cell>
          <cell r="K1080">
            <v>1.79</v>
          </cell>
          <cell r="L1080">
            <v>1.35</v>
          </cell>
          <cell r="M1080">
            <v>0.93</v>
          </cell>
          <cell r="N1080">
            <v>4.07</v>
          </cell>
          <cell r="O1080">
            <v>11.34</v>
          </cell>
          <cell r="P1080" t="str">
            <v>"открытые запросы-предложения"</v>
          </cell>
        </row>
        <row r="1081">
          <cell r="E1081" t="str">
            <v>Прочая аренда</v>
          </cell>
          <cell r="F1081" t="str">
            <v>тыс. руб.</v>
          </cell>
          <cell r="G1081">
            <v>0.23</v>
          </cell>
          <cell r="H1081">
            <v>0.2</v>
          </cell>
          <cell r="I1081">
            <v>0.18</v>
          </cell>
          <cell r="J1081">
            <v>0.61</v>
          </cell>
          <cell r="K1081">
            <v>0.19</v>
          </cell>
          <cell r="L1081">
            <v>0.17</v>
          </cell>
          <cell r="M1081">
            <v>0.12</v>
          </cell>
          <cell r="N1081">
            <v>0.48</v>
          </cell>
          <cell r="O1081">
            <v>1.0900000000000001</v>
          </cell>
          <cell r="P1081" t="str">
            <v>"открытые запросы-предложения"</v>
          </cell>
        </row>
        <row r="1082">
          <cell r="E1082" t="str">
            <v>Прочие</v>
          </cell>
          <cell r="F1082" t="str">
            <v>тыс. руб.</v>
          </cell>
          <cell r="G1082">
            <v>0.18</v>
          </cell>
          <cell r="J1082">
            <v>0.18</v>
          </cell>
          <cell r="O1082">
            <v>0.18</v>
          </cell>
          <cell r="P1082" t="str">
            <v>"открытые запросы-предложения"</v>
          </cell>
        </row>
        <row r="1083">
          <cell r="E1083" t="str">
            <v>Спецодежда</v>
          </cell>
          <cell r="F1083" t="str">
            <v>тыс. руб.</v>
          </cell>
          <cell r="G1083">
            <v>32.840000000000003</v>
          </cell>
          <cell r="H1083">
            <v>31.18</v>
          </cell>
          <cell r="I1083">
            <v>27.45</v>
          </cell>
          <cell r="J1083">
            <v>91.47</v>
          </cell>
          <cell r="K1083">
            <v>32.479999999999997</v>
          </cell>
          <cell r="L1083">
            <v>28.98</v>
          </cell>
          <cell r="M1083">
            <v>27.14</v>
          </cell>
          <cell r="N1083">
            <v>88.6</v>
          </cell>
          <cell r="O1083">
            <v>180.07</v>
          </cell>
          <cell r="P1083" t="str">
            <v>"открытые запросы-предложения"</v>
          </cell>
        </row>
        <row r="1084">
          <cell r="E1084" t="str">
            <v>Страхование гражданской ответственности организации</v>
          </cell>
          <cell r="F1084" t="str">
            <v>тыс. руб.</v>
          </cell>
          <cell r="G1084">
            <v>5.94</v>
          </cell>
          <cell r="H1084">
            <v>5.55</v>
          </cell>
          <cell r="I1084">
            <v>5.93</v>
          </cell>
          <cell r="J1084">
            <v>17.420000000000002</v>
          </cell>
          <cell r="K1084">
            <v>5.74</v>
          </cell>
          <cell r="L1084">
            <v>5.93</v>
          </cell>
          <cell r="M1084">
            <v>5.74</v>
          </cell>
          <cell r="N1084">
            <v>17.41</v>
          </cell>
          <cell r="O1084">
            <v>34.83</v>
          </cell>
          <cell r="P1084" t="str">
            <v>"открытые запросы-предложения"</v>
          </cell>
        </row>
        <row r="1085">
          <cell r="E1085" t="str">
            <v>Страхование имущества</v>
          </cell>
          <cell r="F1085" t="str">
            <v>тыс. руб.</v>
          </cell>
          <cell r="G1085">
            <v>0.38</v>
          </cell>
          <cell r="H1085">
            <v>0.35</v>
          </cell>
          <cell r="I1085">
            <v>0.32</v>
          </cell>
          <cell r="J1085">
            <v>1.05</v>
          </cell>
          <cell r="K1085">
            <v>0.42</v>
          </cell>
          <cell r="L1085">
            <v>0.49</v>
          </cell>
          <cell r="M1085">
            <v>0.42</v>
          </cell>
          <cell r="N1085">
            <v>1.33</v>
          </cell>
          <cell r="O1085">
            <v>2.38</v>
          </cell>
          <cell r="P1085" t="str">
            <v>"открытые запросы-предложения"</v>
          </cell>
        </row>
        <row r="1086">
          <cell r="E1086" t="str">
            <v>Теплоэнергия</v>
          </cell>
          <cell r="F1086" t="str">
            <v>тыс. руб.</v>
          </cell>
          <cell r="G1086">
            <v>1.0900000000000001</v>
          </cell>
          <cell r="H1086">
            <v>0.72</v>
          </cell>
          <cell r="I1086">
            <v>0.47</v>
          </cell>
          <cell r="J1086">
            <v>2.2799999999999998</v>
          </cell>
          <cell r="K1086">
            <v>0.19</v>
          </cell>
          <cell r="L1086">
            <v>0.03</v>
          </cell>
          <cell r="N1086">
            <v>0.22</v>
          </cell>
          <cell r="O1086">
            <v>2.5</v>
          </cell>
          <cell r="P1086" t="str">
            <v>"прямые закупки"</v>
          </cell>
        </row>
        <row r="1087">
          <cell r="E1087" t="str">
            <v>Технологические потери газа</v>
          </cell>
          <cell r="F1087" t="str">
            <v>тыс. руб.</v>
          </cell>
          <cell r="G1087">
            <v>27.45</v>
          </cell>
          <cell r="H1087">
            <v>27.26</v>
          </cell>
          <cell r="I1087">
            <v>27.47</v>
          </cell>
          <cell r="J1087">
            <v>82.18</v>
          </cell>
          <cell r="K1087">
            <v>27.41</v>
          </cell>
          <cell r="L1087">
            <v>27.57</v>
          </cell>
          <cell r="M1087">
            <v>27.49</v>
          </cell>
          <cell r="N1087">
            <v>82.47</v>
          </cell>
          <cell r="O1087">
            <v>164.65</v>
          </cell>
          <cell r="P1087" t="str">
            <v>"прямые закупки"</v>
          </cell>
        </row>
        <row r="1088">
          <cell r="E1088" t="str">
            <v>Транспортные расходы</v>
          </cell>
          <cell r="F1088" t="str">
            <v>тыс. руб.</v>
          </cell>
          <cell r="G1088">
            <v>0.06</v>
          </cell>
          <cell r="H1088">
            <v>0.33</v>
          </cell>
          <cell r="I1088">
            <v>0.25</v>
          </cell>
          <cell r="J1088">
            <v>0.64</v>
          </cell>
          <cell r="K1088">
            <v>0.14000000000000001</v>
          </cell>
          <cell r="M1088">
            <v>0.03</v>
          </cell>
          <cell r="N1088">
            <v>0.17</v>
          </cell>
          <cell r="O1088">
            <v>0.81</v>
          </cell>
          <cell r="P1088" t="str">
            <v>"открытые запросы-предложения"</v>
          </cell>
        </row>
        <row r="1089">
          <cell r="E1089" t="str">
            <v>Услуги в области ГО и защиты от ЧС</v>
          </cell>
          <cell r="F1089" t="str">
            <v>тыс. руб.</v>
          </cell>
          <cell r="G1089">
            <v>3.22</v>
          </cell>
          <cell r="H1089">
            <v>3.22</v>
          </cell>
          <cell r="I1089">
            <v>3.22</v>
          </cell>
          <cell r="J1089">
            <v>9.66</v>
          </cell>
          <cell r="K1089">
            <v>3.22</v>
          </cell>
          <cell r="L1089">
            <v>3.22</v>
          </cell>
          <cell r="M1089">
            <v>3.22</v>
          </cell>
          <cell r="N1089">
            <v>9.66</v>
          </cell>
          <cell r="O1089">
            <v>19.32</v>
          </cell>
          <cell r="P1089" t="str">
            <v>"открытые запросы-предложения"</v>
          </cell>
        </row>
        <row r="1090">
          <cell r="E1090" t="str">
            <v>Услуги городской телефонной связи</v>
          </cell>
          <cell r="F1090" t="str">
            <v>тыс. руб.</v>
          </cell>
          <cell r="G1090">
            <v>3.96</v>
          </cell>
          <cell r="H1090">
            <v>4.79</v>
          </cell>
          <cell r="I1090">
            <v>3.87</v>
          </cell>
          <cell r="J1090">
            <v>12.62</v>
          </cell>
          <cell r="K1090">
            <v>3.98</v>
          </cell>
          <cell r="L1090">
            <v>4.34</v>
          </cell>
          <cell r="M1090">
            <v>3.33</v>
          </cell>
          <cell r="N1090">
            <v>11.65</v>
          </cell>
          <cell r="O1090">
            <v>24.27</v>
          </cell>
          <cell r="P1090" t="str">
            <v>"открытые запросы-предложения"</v>
          </cell>
        </row>
        <row r="1091">
          <cell r="E1091" t="str">
            <v>Услуги интернет</v>
          </cell>
          <cell r="F1091" t="str">
            <v>тыс. руб.</v>
          </cell>
          <cell r="G1091">
            <v>2.13</v>
          </cell>
          <cell r="H1091">
            <v>2.1</v>
          </cell>
          <cell r="I1091">
            <v>1.76</v>
          </cell>
          <cell r="J1091">
            <v>5.99</v>
          </cell>
          <cell r="K1091">
            <v>2.04</v>
          </cell>
          <cell r="L1091">
            <v>2.34</v>
          </cell>
          <cell r="M1091">
            <v>2.16</v>
          </cell>
          <cell r="N1091">
            <v>6.54</v>
          </cell>
          <cell r="O1091">
            <v>12.53</v>
          </cell>
          <cell r="P1091" t="str">
            <v>"открытые запросы-предложения"</v>
          </cell>
        </row>
        <row r="1092">
          <cell r="E1092" t="str">
            <v>Услуги медицинских учреждений</v>
          </cell>
          <cell r="F1092" t="str">
            <v>тыс. руб.</v>
          </cell>
          <cell r="G1092">
            <v>9.75</v>
          </cell>
          <cell r="H1092">
            <v>10.14</v>
          </cell>
          <cell r="I1092">
            <v>9.59</v>
          </cell>
          <cell r="J1092">
            <v>29.48</v>
          </cell>
          <cell r="K1092">
            <v>10.82</v>
          </cell>
          <cell r="L1092">
            <v>12.43</v>
          </cell>
          <cell r="M1092">
            <v>12.28</v>
          </cell>
          <cell r="N1092">
            <v>35.53</v>
          </cell>
          <cell r="O1092">
            <v>65.010000000000005</v>
          </cell>
          <cell r="P1092" t="str">
            <v>"открытые запросы-предложения"</v>
          </cell>
        </row>
        <row r="1093">
          <cell r="E1093" t="str">
            <v>Услуги междугородней и международной телефонной связи</v>
          </cell>
          <cell r="F1093" t="str">
            <v>тыс. руб.</v>
          </cell>
          <cell r="G1093">
            <v>0.1</v>
          </cell>
          <cell r="H1093">
            <v>0.14000000000000001</v>
          </cell>
          <cell r="I1093">
            <v>0.13</v>
          </cell>
          <cell r="J1093">
            <v>0.37</v>
          </cell>
          <cell r="K1093">
            <v>1.41</v>
          </cell>
          <cell r="L1093">
            <v>0.87</v>
          </cell>
          <cell r="M1093">
            <v>0.93</v>
          </cell>
          <cell r="N1093">
            <v>3.21</v>
          </cell>
          <cell r="O1093">
            <v>3.58</v>
          </cell>
          <cell r="P1093" t="str">
            <v>"открытые запросы-предложения"</v>
          </cell>
        </row>
        <row r="1094">
          <cell r="E1094" t="str">
            <v>Услуги на пожарную безопасность</v>
          </cell>
          <cell r="F1094" t="str">
            <v>тыс. руб.</v>
          </cell>
          <cell r="G1094">
            <v>7.94</v>
          </cell>
          <cell r="H1094">
            <v>7.82</v>
          </cell>
          <cell r="I1094">
            <v>7.21</v>
          </cell>
          <cell r="J1094">
            <v>22.97</v>
          </cell>
          <cell r="K1094">
            <v>7.64</v>
          </cell>
          <cell r="L1094">
            <v>8.15</v>
          </cell>
          <cell r="M1094">
            <v>12.87</v>
          </cell>
          <cell r="N1094">
            <v>28.66</v>
          </cell>
          <cell r="O1094">
            <v>51.63</v>
          </cell>
          <cell r="P1094" t="str">
            <v>"открытые запросы-предложения"</v>
          </cell>
        </row>
        <row r="1095">
          <cell r="E1095" t="str">
            <v>Услуги на промышленную безопасность</v>
          </cell>
          <cell r="F1095" t="str">
            <v>тыс. руб.</v>
          </cell>
          <cell r="G1095">
            <v>1.99</v>
          </cell>
          <cell r="J1095">
            <v>1.99</v>
          </cell>
          <cell r="M1095">
            <v>2.17</v>
          </cell>
          <cell r="N1095">
            <v>2.17</v>
          </cell>
          <cell r="O1095">
            <v>4.16</v>
          </cell>
          <cell r="P1095" t="str">
            <v>"открытые запросы-предложения"</v>
          </cell>
        </row>
        <row r="1096">
          <cell r="E1096" t="str">
            <v>Услуги охраны</v>
          </cell>
          <cell r="F1096" t="str">
            <v>тыс. руб.</v>
          </cell>
          <cell r="G1096">
            <v>4.37</v>
          </cell>
          <cell r="H1096">
            <v>5.66</v>
          </cell>
          <cell r="I1096">
            <v>4.6500000000000004</v>
          </cell>
          <cell r="J1096">
            <v>14.68</v>
          </cell>
          <cell r="K1096">
            <v>4.9400000000000004</v>
          </cell>
          <cell r="L1096">
            <v>5.21</v>
          </cell>
          <cell r="M1096">
            <v>4.51</v>
          </cell>
          <cell r="N1096">
            <v>14.66</v>
          </cell>
          <cell r="O1096">
            <v>29.34</v>
          </cell>
          <cell r="P1096" t="str">
            <v>"открытые запросы-предложения"</v>
          </cell>
        </row>
        <row r="1097">
          <cell r="E1097" t="str">
            <v>Услуги по мониторингу транспорта</v>
          </cell>
          <cell r="F1097" t="str">
            <v>тыс. руб.</v>
          </cell>
          <cell r="G1097">
            <v>0.89</v>
          </cell>
          <cell r="H1097">
            <v>0.87</v>
          </cell>
          <cell r="I1097">
            <v>0.77</v>
          </cell>
          <cell r="J1097">
            <v>2.5299999999999998</v>
          </cell>
          <cell r="K1097">
            <v>0.88</v>
          </cell>
          <cell r="L1097">
            <v>1.01</v>
          </cell>
          <cell r="M1097">
            <v>0.92</v>
          </cell>
          <cell r="N1097">
            <v>2.81</v>
          </cell>
          <cell r="O1097">
            <v>5.34</v>
          </cell>
          <cell r="P1097" t="str">
            <v>"открытые запросы-предложения"</v>
          </cell>
        </row>
        <row r="1098">
          <cell r="E1098" t="str">
            <v>Услуги по содержанию зданий</v>
          </cell>
          <cell r="F1098" t="str">
            <v>тыс. руб.</v>
          </cell>
          <cell r="G1098">
            <v>9.14</v>
          </cell>
          <cell r="H1098">
            <v>8.02</v>
          </cell>
          <cell r="I1098">
            <v>8.1</v>
          </cell>
          <cell r="J1098">
            <v>25.26</v>
          </cell>
          <cell r="K1098">
            <v>8</v>
          </cell>
          <cell r="L1098">
            <v>8.36</v>
          </cell>
          <cell r="M1098">
            <v>7.16</v>
          </cell>
          <cell r="N1098">
            <v>23.52</v>
          </cell>
          <cell r="O1098">
            <v>48.78</v>
          </cell>
          <cell r="P1098" t="str">
            <v>"открытые запросы-предложения"</v>
          </cell>
        </row>
        <row r="1099">
          <cell r="E1099" t="str">
            <v>Услуги сотовой связи</v>
          </cell>
          <cell r="F1099" t="str">
            <v>тыс. руб.</v>
          </cell>
          <cell r="G1099">
            <v>0.44</v>
          </cell>
          <cell r="H1099">
            <v>0.6</v>
          </cell>
          <cell r="I1099">
            <v>0.45</v>
          </cell>
          <cell r="J1099">
            <v>1.49</v>
          </cell>
          <cell r="K1099">
            <v>0.5</v>
          </cell>
          <cell r="L1099">
            <v>0.51</v>
          </cell>
          <cell r="M1099">
            <v>0.94</v>
          </cell>
          <cell r="N1099">
            <v>1.95</v>
          </cell>
          <cell r="O1099">
            <v>3.44</v>
          </cell>
          <cell r="P1099" t="str">
            <v>"открытые запросы-предложения"</v>
          </cell>
        </row>
        <row r="1100">
          <cell r="E1100" t="str">
            <v>Услуги сторонних организаций по охране окружающей среды</v>
          </cell>
          <cell r="F1100" t="str">
            <v>тыс. руб.</v>
          </cell>
          <cell r="G1100">
            <v>0.09</v>
          </cell>
          <cell r="J1100">
            <v>0.09</v>
          </cell>
          <cell r="O1100">
            <v>0.09</v>
          </cell>
          <cell r="P1100" t="str">
            <v>"открытые запросы-предложения"</v>
          </cell>
        </row>
        <row r="1101">
          <cell r="E1101" t="str">
            <v>Техническое обслуживание  электрооборудование, оргтехника</v>
          </cell>
          <cell r="F1101" t="str">
            <v>тыс. руб.</v>
          </cell>
          <cell r="G1101">
            <v>0.31</v>
          </cell>
          <cell r="H1101">
            <v>0.21</v>
          </cell>
          <cell r="I1101">
            <v>0.1</v>
          </cell>
          <cell r="J1101">
            <v>0.62</v>
          </cell>
          <cell r="K1101">
            <v>0.35</v>
          </cell>
          <cell r="L1101">
            <v>8.73</v>
          </cell>
          <cell r="M1101">
            <v>28.62</v>
          </cell>
          <cell r="N1101">
            <v>37.700000000000003</v>
          </cell>
          <cell r="O1101">
            <v>38.32</v>
          </cell>
          <cell r="P1101" t="str">
            <v>"открытые запросы-предложения"</v>
          </cell>
        </row>
        <row r="1102">
          <cell r="E1102" t="str">
            <v>Юридические, нотариальные услуги</v>
          </cell>
          <cell r="F1102" t="str">
            <v>тыс. руб.</v>
          </cell>
          <cell r="G1102">
            <v>0.01</v>
          </cell>
          <cell r="J1102">
            <v>0.01</v>
          </cell>
          <cell r="L1102">
            <v>0.04</v>
          </cell>
          <cell r="M1102">
            <v>0.01</v>
          </cell>
          <cell r="N1102">
            <v>0.05</v>
          </cell>
          <cell r="O1102">
            <v>0.06</v>
          </cell>
          <cell r="P1102" t="str">
            <v>"открытые запросы-предложения"</v>
          </cell>
        </row>
        <row r="1103">
          <cell r="E1103" t="str">
            <v>Материалы на капитальный ремонт  зданий и сооружений</v>
          </cell>
          <cell r="F1103" t="str">
            <v>тыс. руб.</v>
          </cell>
          <cell r="H1103">
            <v>2.44</v>
          </cell>
          <cell r="I1103">
            <v>0.1</v>
          </cell>
          <cell r="J1103">
            <v>2.54</v>
          </cell>
          <cell r="K1103">
            <v>0.31</v>
          </cell>
          <cell r="N1103">
            <v>0.31</v>
          </cell>
          <cell r="O1103">
            <v>2.85</v>
          </cell>
          <cell r="P1103" t="str">
            <v>"открытые запросы-предложения"</v>
          </cell>
        </row>
        <row r="1104">
          <cell r="E1104" t="str">
            <v>Комплектующие к оргтехнике</v>
          </cell>
          <cell r="F1104" t="str">
            <v>тыс. руб.</v>
          </cell>
          <cell r="H1104">
            <v>4.41</v>
          </cell>
          <cell r="J1104">
            <v>4.41</v>
          </cell>
          <cell r="K1104">
            <v>0.5</v>
          </cell>
          <cell r="L1104">
            <v>25.02</v>
          </cell>
          <cell r="M1104">
            <v>24.28</v>
          </cell>
          <cell r="N1104">
            <v>49.8</v>
          </cell>
          <cell r="O1104">
            <v>54.21</v>
          </cell>
          <cell r="P1104" t="str">
            <v>"открытые запросы-предложения"</v>
          </cell>
        </row>
        <row r="1105">
          <cell r="E1105" t="str">
            <v>Материалы на планово-предупредительные работы</v>
          </cell>
          <cell r="F1105" t="str">
            <v>тыс. руб.</v>
          </cell>
          <cell r="H1105">
            <v>3.38</v>
          </cell>
          <cell r="I1105">
            <v>7.69</v>
          </cell>
          <cell r="J1105">
            <v>11.07</v>
          </cell>
          <cell r="K1105">
            <v>2.06</v>
          </cell>
          <cell r="M1105">
            <v>11.73</v>
          </cell>
          <cell r="N1105">
            <v>13.79</v>
          </cell>
          <cell r="O1105">
            <v>24.86</v>
          </cell>
          <cell r="P1105" t="str">
            <v>"открытые запросы-предложения"</v>
          </cell>
        </row>
        <row r="1106">
          <cell r="E1106" t="str">
            <v>Аудиторские услуги</v>
          </cell>
          <cell r="F1106" t="str">
            <v>тыс. руб.</v>
          </cell>
          <cell r="I1106">
            <v>3.29</v>
          </cell>
          <cell r="J1106">
            <v>3.29</v>
          </cell>
          <cell r="O1106">
            <v>3.29</v>
          </cell>
          <cell r="P1106" t="str">
            <v>"открытые запросы-предложения"</v>
          </cell>
        </row>
        <row r="1107">
          <cell r="E1107" t="str">
            <v>Материалы на текущий ремонт  газопроводов</v>
          </cell>
          <cell r="F1107" t="str">
            <v>тыс. руб.</v>
          </cell>
          <cell r="I1107">
            <v>0.95</v>
          </cell>
          <cell r="J1107">
            <v>0.95</v>
          </cell>
          <cell r="K1107">
            <v>49.83</v>
          </cell>
          <cell r="L1107">
            <v>16.29</v>
          </cell>
          <cell r="M1107">
            <v>100.11</v>
          </cell>
          <cell r="N1107">
            <v>166.23</v>
          </cell>
          <cell r="O1107">
            <v>167.18</v>
          </cell>
          <cell r="P1107" t="str">
            <v>"открытые запросы-предложения"</v>
          </cell>
        </row>
        <row r="1108">
          <cell r="E1108" t="str">
            <v>Списание ОС стоимостью до 40000 руб.</v>
          </cell>
          <cell r="F1108" t="str">
            <v>тыс. руб.</v>
          </cell>
          <cell r="I1108">
            <v>0.17</v>
          </cell>
          <cell r="J1108">
            <v>0.17</v>
          </cell>
          <cell r="L1108">
            <v>0.19</v>
          </cell>
          <cell r="N1108">
            <v>0.19</v>
          </cell>
          <cell r="O1108">
            <v>0.36</v>
          </cell>
          <cell r="P1108" t="str">
            <v>"открытые запросы-предложения"</v>
          </cell>
        </row>
        <row r="1109">
          <cell r="E1109" t="str">
            <v>Газ на технологические нужды</v>
          </cell>
          <cell r="F1109" t="str">
            <v>тыс. руб.</v>
          </cell>
          <cell r="K1109">
            <v>0.49</v>
          </cell>
          <cell r="L1109">
            <v>0.7</v>
          </cell>
          <cell r="M1109">
            <v>0.7</v>
          </cell>
          <cell r="N1109">
            <v>1.89</v>
          </cell>
          <cell r="O1109">
            <v>1.89</v>
          </cell>
          <cell r="P1109" t="str">
            <v>"открытые запросы-предложения"</v>
          </cell>
        </row>
        <row r="1110">
          <cell r="E1110" t="str">
            <v>Услуги по поверке контрольно-измерительных приборов</v>
          </cell>
          <cell r="F1110" t="str">
            <v>тыс. руб.</v>
          </cell>
          <cell r="K1110">
            <v>3.99</v>
          </cell>
          <cell r="M1110">
            <v>3.51</v>
          </cell>
          <cell r="N1110">
            <v>7.5</v>
          </cell>
          <cell r="O1110">
            <v>7.5</v>
          </cell>
          <cell r="P1110" t="str">
            <v>"открытые запросы-предложения"</v>
          </cell>
        </row>
        <row r="1111">
          <cell r="E1111" t="str">
            <v>Капитальный ремонт  других видов ОС</v>
          </cell>
          <cell r="F1111" t="str">
            <v>тыс. руб.</v>
          </cell>
          <cell r="L1111">
            <v>5.07</v>
          </cell>
          <cell r="M1111">
            <v>0.28000000000000003</v>
          </cell>
          <cell r="N1111">
            <v>5.35</v>
          </cell>
          <cell r="O1111">
            <v>5.35</v>
          </cell>
          <cell r="P1111" t="str">
            <v>"открытые запросы-предложения"</v>
          </cell>
        </row>
        <row r="1112">
          <cell r="E1112" t="str">
            <v>Прочие услуги по ПИР</v>
          </cell>
          <cell r="F1112" t="str">
            <v>тыс. руб.</v>
          </cell>
          <cell r="M1112">
            <v>30</v>
          </cell>
          <cell r="N1112">
            <v>30</v>
          </cell>
          <cell r="O1112">
            <v>30</v>
          </cell>
          <cell r="P1112" t="str">
            <v>"открытые запросы-предложения"</v>
          </cell>
        </row>
        <row r="1113">
          <cell r="F1113" t="str">
            <v>Итого:</v>
          </cell>
          <cell r="G1113">
            <v>311.95</v>
          </cell>
          <cell r="H1113">
            <v>325.45999999999998</v>
          </cell>
          <cell r="I1113">
            <v>314.24</v>
          </cell>
          <cell r="J1113">
            <v>951.65</v>
          </cell>
          <cell r="K1113">
            <v>396.43</v>
          </cell>
          <cell r="L1113">
            <v>355.74</v>
          </cell>
          <cell r="M1113">
            <v>501.12</v>
          </cell>
          <cell r="N1113">
            <v>1253.29</v>
          </cell>
          <cell r="O1113">
            <v>2204.94</v>
          </cell>
        </row>
        <row r="1115">
          <cell r="E1115" t="str">
            <v>Инвентарь</v>
          </cell>
          <cell r="F1115" t="str">
            <v>тыс. руб.</v>
          </cell>
          <cell r="M1115">
            <v>1.22</v>
          </cell>
          <cell r="N1115">
            <v>1.22</v>
          </cell>
          <cell r="O1115">
            <v>1.22</v>
          </cell>
          <cell r="P1115" t="str">
            <v>"открытые запросы-предложения"</v>
          </cell>
        </row>
        <row r="1116">
          <cell r="F1116" t="str">
            <v>Итого:</v>
          </cell>
          <cell r="M1116">
            <v>1.22</v>
          </cell>
          <cell r="N1116">
            <v>1.22</v>
          </cell>
          <cell r="O1116">
            <v>1.22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X1225"/>
  <sheetViews>
    <sheetView showGridLines="0" tabSelected="1" view="pageBreakPreview" topLeftCell="B6" zoomScale="70" zoomScaleNormal="70" zoomScaleSheetLayoutView="70" workbookViewId="0">
      <selection activeCell="AB24" sqref="AB24"/>
    </sheetView>
  </sheetViews>
  <sheetFormatPr defaultColWidth="10.5" defaultRowHeight="11.45" customHeight="1" x14ac:dyDescent="0.2"/>
  <cols>
    <col min="1" max="1" width="10.83203125" style="2" customWidth="1"/>
    <col min="2" max="2" width="63.6640625" style="2" customWidth="1"/>
    <col min="3" max="3" width="23.83203125" style="1" customWidth="1"/>
    <col min="4" max="4" width="23.5" style="1" customWidth="1"/>
    <col min="5" max="5" width="47.1640625" style="2" customWidth="1"/>
    <col min="6" max="6" width="17.83203125" style="2" customWidth="1"/>
    <col min="7" max="7" width="11.33203125" style="2" bestFit="1" customWidth="1"/>
    <col min="8" max="8" width="10.5" style="2" bestFit="1" customWidth="1"/>
    <col min="9" max="9" width="11.33203125" style="2" bestFit="1" customWidth="1"/>
    <col min="10" max="10" width="11.83203125" style="1" bestFit="1" customWidth="1"/>
    <col min="11" max="11" width="10.5" style="2" bestFit="1" customWidth="1"/>
    <col min="12" max="12" width="11.33203125" style="2" bestFit="1" customWidth="1"/>
    <col min="13" max="13" width="11.83203125" style="2" bestFit="1" customWidth="1"/>
    <col min="14" max="14" width="12.33203125" style="1" bestFit="1" customWidth="1"/>
    <col min="15" max="16" width="10.5" style="2" bestFit="1" customWidth="1"/>
    <col min="17" max="17" width="11.83203125" style="57" bestFit="1" customWidth="1"/>
    <col min="18" max="18" width="12.83203125" style="1" bestFit="1" customWidth="1"/>
    <col min="19" max="21" width="11.33203125" style="2" bestFit="1" customWidth="1"/>
    <col min="22" max="22" width="13.33203125" style="1" bestFit="1" customWidth="1"/>
    <col min="23" max="23" width="16.83203125" style="1" bestFit="1" customWidth="1"/>
    <col min="24" max="24" width="28.5" style="2" customWidth="1"/>
  </cols>
  <sheetData>
    <row r="1" spans="1:24" s="3" customFormat="1" ht="15.95" customHeight="1" x14ac:dyDescent="0.2">
      <c r="Q1" s="44"/>
      <c r="X1" s="4" t="s">
        <v>0</v>
      </c>
    </row>
    <row r="2" spans="1:24" s="3" customFormat="1" ht="12.95" customHeight="1" x14ac:dyDescent="0.2">
      <c r="Q2" s="44"/>
    </row>
    <row r="3" spans="1:24" s="3" customFormat="1" ht="12.95" customHeight="1" x14ac:dyDescent="0.2">
      <c r="Q3" s="44"/>
    </row>
    <row r="4" spans="1:24" s="5" customFormat="1" ht="12.95" customHeight="1" x14ac:dyDescent="0.2">
      <c r="Q4" s="45"/>
      <c r="X4" s="6" t="s">
        <v>1</v>
      </c>
    </row>
    <row r="5" spans="1:24" s="5" customFormat="1" ht="12.95" customHeight="1" x14ac:dyDescent="0.2">
      <c r="Q5" s="45"/>
      <c r="X5" s="6" t="s">
        <v>2</v>
      </c>
    </row>
    <row r="6" spans="1:24" s="5" customFormat="1" ht="12.95" customHeight="1" x14ac:dyDescent="0.2">
      <c r="Q6" s="45"/>
      <c r="X6" s="6" t="s">
        <v>3</v>
      </c>
    </row>
    <row r="7" spans="1:24" s="5" customFormat="1" ht="12.95" customHeight="1" x14ac:dyDescent="0.2">
      <c r="Q7" s="45"/>
    </row>
    <row r="8" spans="1:24" s="5" customFormat="1" ht="12.95" customHeight="1" x14ac:dyDescent="0.2">
      <c r="Q8" s="45"/>
    </row>
    <row r="9" spans="1:24" s="3" customFormat="1" ht="12.95" customHeight="1" x14ac:dyDescent="0.2">
      <c r="A9" s="43" t="s">
        <v>4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</row>
    <row r="10" spans="1:24" s="3" customFormat="1" ht="75.95" customHeight="1" x14ac:dyDescent="0.2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</row>
    <row r="11" spans="1:24" s="3" customFormat="1" ht="12.95" customHeight="1" x14ac:dyDescent="0.2">
      <c r="Q11" s="44"/>
    </row>
    <row r="12" spans="1:24" s="3" customFormat="1" ht="182.1" customHeight="1" x14ac:dyDescent="0.2">
      <c r="A12" s="7" t="s">
        <v>5</v>
      </c>
      <c r="B12" s="7" t="s">
        <v>6</v>
      </c>
      <c r="C12" s="8" t="s">
        <v>7</v>
      </c>
      <c r="D12" s="8" t="s">
        <v>8</v>
      </c>
      <c r="E12" s="8" t="s">
        <v>9</v>
      </c>
      <c r="F12" s="39" t="s">
        <v>10</v>
      </c>
      <c r="G12" s="60" t="s">
        <v>316</v>
      </c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2"/>
      <c r="X12" s="41" t="s">
        <v>11</v>
      </c>
    </row>
    <row r="13" spans="1:24" ht="12.95" customHeight="1" x14ac:dyDescent="0.2">
      <c r="A13" s="9"/>
      <c r="B13" s="9"/>
      <c r="C13" s="10"/>
      <c r="D13" s="10"/>
      <c r="E13" s="10"/>
      <c r="F13" s="40"/>
      <c r="G13" s="11" t="s">
        <v>12</v>
      </c>
      <c r="H13" s="11" t="s">
        <v>13</v>
      </c>
      <c r="I13" s="11" t="s">
        <v>14</v>
      </c>
      <c r="J13" s="12" t="s">
        <v>15</v>
      </c>
      <c r="K13" s="11" t="s">
        <v>16</v>
      </c>
      <c r="L13" s="11" t="s">
        <v>17</v>
      </c>
      <c r="M13" s="11" t="s">
        <v>18</v>
      </c>
      <c r="N13" s="12" t="s">
        <v>19</v>
      </c>
      <c r="O13" s="11" t="s">
        <v>20</v>
      </c>
      <c r="P13" s="11" t="s">
        <v>21</v>
      </c>
      <c r="Q13" s="46" t="s">
        <v>22</v>
      </c>
      <c r="R13" s="12" t="s">
        <v>23</v>
      </c>
      <c r="S13" s="11" t="s">
        <v>24</v>
      </c>
      <c r="T13" s="11" t="s">
        <v>25</v>
      </c>
      <c r="U13" s="11" t="s">
        <v>26</v>
      </c>
      <c r="V13" s="12" t="s">
        <v>27</v>
      </c>
      <c r="W13" s="13">
        <v>2016</v>
      </c>
      <c r="X13" s="42"/>
    </row>
    <row r="14" spans="1:24" s="3" customFormat="1" ht="12.95" customHeight="1" x14ac:dyDescent="0.2">
      <c r="A14" s="14">
        <v>1</v>
      </c>
      <c r="B14" s="14">
        <v>3</v>
      </c>
      <c r="C14" s="14">
        <v>4</v>
      </c>
      <c r="D14" s="14">
        <v>5</v>
      </c>
      <c r="E14" s="14">
        <v>6</v>
      </c>
      <c r="F14" s="14">
        <v>7</v>
      </c>
      <c r="G14" s="14">
        <v>8</v>
      </c>
      <c r="H14" s="14">
        <v>8</v>
      </c>
      <c r="I14" s="14">
        <v>8</v>
      </c>
      <c r="J14" s="14">
        <v>8</v>
      </c>
      <c r="K14" s="14">
        <v>8</v>
      </c>
      <c r="L14" s="14">
        <v>8</v>
      </c>
      <c r="M14" s="14">
        <v>8</v>
      </c>
      <c r="N14" s="14">
        <v>8</v>
      </c>
      <c r="O14" s="14">
        <v>8</v>
      </c>
      <c r="P14" s="14">
        <v>8</v>
      </c>
      <c r="Q14" s="47">
        <v>8</v>
      </c>
      <c r="R14" s="14">
        <v>8</v>
      </c>
      <c r="S14" s="14">
        <v>8</v>
      </c>
      <c r="T14" s="14">
        <v>8</v>
      </c>
      <c r="U14" s="14">
        <v>8</v>
      </c>
      <c r="V14" s="14">
        <v>8</v>
      </c>
      <c r="W14" s="14">
        <v>8</v>
      </c>
      <c r="X14" s="14">
        <v>9</v>
      </c>
    </row>
    <row r="15" spans="1:24" s="15" customFormat="1" ht="18.95" customHeight="1" x14ac:dyDescent="0.25">
      <c r="A15" s="16"/>
      <c r="B15" s="17" t="s">
        <v>28</v>
      </c>
      <c r="C15" s="18"/>
      <c r="D15" s="18"/>
      <c r="E15" s="16"/>
      <c r="F15" s="16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9"/>
      <c r="R15" s="58"/>
      <c r="S15" s="58"/>
      <c r="T15" s="58"/>
      <c r="U15" s="58"/>
      <c r="V15" s="58"/>
      <c r="W15" s="58"/>
      <c r="X15" s="58"/>
    </row>
    <row r="16" spans="1:24" s="2" customFormat="1" ht="21.95" customHeight="1" x14ac:dyDescent="0.2">
      <c r="A16" s="19"/>
      <c r="B16" s="20" t="s">
        <v>29</v>
      </c>
      <c r="C16" s="21" t="s">
        <v>30</v>
      </c>
      <c r="D16" s="21" t="s">
        <v>31</v>
      </c>
      <c r="E16" s="22" t="s">
        <v>306</v>
      </c>
      <c r="F16" s="23" t="s">
        <v>32</v>
      </c>
      <c r="G16" s="24">
        <v>0.72</v>
      </c>
      <c r="H16" s="24">
        <v>1.05</v>
      </c>
      <c r="I16" s="25">
        <v>0.6</v>
      </c>
      <c r="J16" s="24">
        <v>2.37</v>
      </c>
      <c r="K16" s="24">
        <v>1.1299999999999999</v>
      </c>
      <c r="L16" s="24">
        <v>1.17</v>
      </c>
      <c r="M16" s="24">
        <v>-0.03</v>
      </c>
      <c r="N16" s="24">
        <v>2.27</v>
      </c>
      <c r="O16" s="24">
        <v>0.06</v>
      </c>
      <c r="P16" s="24">
        <v>0.05</v>
      </c>
      <c r="Q16" s="48">
        <v>0.82</v>
      </c>
      <c r="R16" s="24">
        <v>0.93</v>
      </c>
      <c r="S16" s="24">
        <v>20.67</v>
      </c>
      <c r="T16" s="24">
        <v>0.18</v>
      </c>
      <c r="U16" s="24">
        <v>0.39</v>
      </c>
      <c r="V16" s="24">
        <v>21.24</v>
      </c>
      <c r="W16" s="24">
        <v>26.81</v>
      </c>
      <c r="X16" s="26" t="s">
        <v>313</v>
      </c>
    </row>
    <row r="17" spans="1:24" s="2" customFormat="1" ht="21.95" customHeight="1" x14ac:dyDescent="0.2">
      <c r="A17" s="19"/>
      <c r="B17" s="20"/>
      <c r="C17" s="27"/>
      <c r="D17" s="27"/>
      <c r="E17" s="22" t="s">
        <v>292</v>
      </c>
      <c r="F17" s="23" t="s">
        <v>32</v>
      </c>
      <c r="G17" s="24">
        <v>0.36</v>
      </c>
      <c r="H17" s="25">
        <v>0.3</v>
      </c>
      <c r="I17" s="24">
        <v>0.34</v>
      </c>
      <c r="J17" s="14">
        <v>1</v>
      </c>
      <c r="K17" s="25">
        <v>0.3</v>
      </c>
      <c r="L17" s="24">
        <v>0.24</v>
      </c>
      <c r="M17" s="24">
        <v>0.04</v>
      </c>
      <c r="N17" s="24">
        <v>0.57999999999999996</v>
      </c>
      <c r="O17" s="24">
        <v>0.01</v>
      </c>
      <c r="P17" s="24">
        <v>0.01</v>
      </c>
      <c r="Q17" s="48">
        <v>0.16</v>
      </c>
      <c r="R17" s="24">
        <v>0.18</v>
      </c>
      <c r="S17" s="24">
        <v>0.25</v>
      </c>
      <c r="T17" s="24">
        <v>0.35</v>
      </c>
      <c r="U17" s="24">
        <v>0.32</v>
      </c>
      <c r="V17" s="24">
        <v>0.92</v>
      </c>
      <c r="W17" s="24">
        <v>2.68</v>
      </c>
      <c r="X17" s="26" t="str">
        <f>VLOOKUP(E17,[1]TDSheet!$E$16:$P$1116,12,0)</f>
        <v>"открытые запросы-предложения"</v>
      </c>
    </row>
    <row r="18" spans="1:24" s="2" customFormat="1" ht="21.95" customHeight="1" x14ac:dyDescent="0.2">
      <c r="A18" s="19"/>
      <c r="B18" s="20"/>
      <c r="C18" s="27"/>
      <c r="D18" s="27"/>
      <c r="E18" s="22" t="s">
        <v>307</v>
      </c>
      <c r="F18" s="23" t="s">
        <v>32</v>
      </c>
      <c r="G18" s="25">
        <v>8.4</v>
      </c>
      <c r="H18" s="25">
        <v>8.4</v>
      </c>
      <c r="I18" s="24">
        <v>8.4600000000000009</v>
      </c>
      <c r="J18" s="24">
        <v>25.26</v>
      </c>
      <c r="K18" s="24">
        <v>8.43</v>
      </c>
      <c r="L18" s="24">
        <v>8.43</v>
      </c>
      <c r="M18" s="24">
        <v>8.43</v>
      </c>
      <c r="N18" s="24">
        <v>25.29</v>
      </c>
      <c r="O18" s="24">
        <v>8.43</v>
      </c>
      <c r="P18" s="24">
        <v>8.43</v>
      </c>
      <c r="Q18" s="49">
        <v>8.6</v>
      </c>
      <c r="R18" s="24">
        <v>25.46</v>
      </c>
      <c r="S18" s="24">
        <v>8.51</v>
      </c>
      <c r="T18" s="24">
        <v>8.51</v>
      </c>
      <c r="U18" s="24">
        <v>8.51</v>
      </c>
      <c r="V18" s="24">
        <v>25.53</v>
      </c>
      <c r="W18" s="24">
        <v>101.54</v>
      </c>
      <c r="X18" s="26" t="str">
        <f>VLOOKUP(E18,[1]TDSheet!$E$16:$P$1116,12,0)</f>
        <v>"прямые закупки"</v>
      </c>
    </row>
    <row r="19" spans="1:24" s="2" customFormat="1" ht="21.95" customHeight="1" x14ac:dyDescent="0.2">
      <c r="A19" s="19"/>
      <c r="B19" s="20"/>
      <c r="C19" s="27"/>
      <c r="D19" s="27"/>
      <c r="E19" s="22" t="s">
        <v>34</v>
      </c>
      <c r="F19" s="23" t="s">
        <v>32</v>
      </c>
      <c r="G19" s="25">
        <v>1.4</v>
      </c>
      <c r="H19" s="25">
        <v>1.4</v>
      </c>
      <c r="I19" s="25">
        <v>1.4</v>
      </c>
      <c r="J19" s="25">
        <v>4.2</v>
      </c>
      <c r="K19" s="25">
        <v>1.4</v>
      </c>
      <c r="L19" s="25">
        <v>1.4</v>
      </c>
      <c r="M19" s="25">
        <v>1.4</v>
      </c>
      <c r="N19" s="25">
        <v>4.2</v>
      </c>
      <c r="O19" s="25">
        <v>1.4</v>
      </c>
      <c r="P19" s="25">
        <v>1.4</v>
      </c>
      <c r="Q19" s="49">
        <v>1.4</v>
      </c>
      <c r="R19" s="25">
        <v>4.2</v>
      </c>
      <c r="S19" s="25">
        <v>1.4</v>
      </c>
      <c r="T19" s="25">
        <v>1.4</v>
      </c>
      <c r="U19" s="25">
        <v>1.4</v>
      </c>
      <c r="V19" s="25">
        <v>4.2</v>
      </c>
      <c r="W19" s="25">
        <v>16.8</v>
      </c>
      <c r="X19" s="26" t="str">
        <f>VLOOKUP(E19,[1]TDSheet!$E$16:$P$1116,12,0)</f>
        <v>"прямые закупки"</v>
      </c>
    </row>
    <row r="20" spans="1:24" s="2" customFormat="1" ht="21.95" customHeight="1" x14ac:dyDescent="0.2">
      <c r="A20" s="19"/>
      <c r="B20" s="20"/>
      <c r="C20" s="27"/>
      <c r="D20" s="27"/>
      <c r="E20" s="22" t="s">
        <v>35</v>
      </c>
      <c r="F20" s="23" t="s">
        <v>32</v>
      </c>
      <c r="G20" s="24">
        <v>19.079999999999998</v>
      </c>
      <c r="H20" s="24">
        <v>17.89</v>
      </c>
      <c r="I20" s="24">
        <v>17.21</v>
      </c>
      <c r="J20" s="24">
        <v>54.18</v>
      </c>
      <c r="K20" s="24">
        <v>17.72</v>
      </c>
      <c r="L20" s="24">
        <v>16.350000000000001</v>
      </c>
      <c r="M20" s="24">
        <v>14.19</v>
      </c>
      <c r="N20" s="24">
        <v>48.26</v>
      </c>
      <c r="O20" s="24">
        <v>12.96</v>
      </c>
      <c r="P20" s="24">
        <v>12.86</v>
      </c>
      <c r="Q20" s="48">
        <v>13.97</v>
      </c>
      <c r="R20" s="24">
        <v>39.79</v>
      </c>
      <c r="S20" s="24">
        <v>12.39</v>
      </c>
      <c r="T20" s="24">
        <v>12.57</v>
      </c>
      <c r="U20" s="24">
        <v>13.95</v>
      </c>
      <c r="V20" s="24">
        <v>38.909999999999997</v>
      </c>
      <c r="W20" s="24">
        <v>181.14</v>
      </c>
      <c r="X20" s="26" t="str">
        <f>VLOOKUP(E20,[1]TDSheet!$E$16:$P$1116,12,0)</f>
        <v>"открытые запросы-предложения"</v>
      </c>
    </row>
    <row r="21" spans="1:24" s="2" customFormat="1" ht="21.95" customHeight="1" x14ac:dyDescent="0.2">
      <c r="A21" s="19"/>
      <c r="B21" s="20"/>
      <c r="C21" s="27"/>
      <c r="D21" s="27"/>
      <c r="E21" s="22" t="s">
        <v>36</v>
      </c>
      <c r="F21" s="23" t="s">
        <v>32</v>
      </c>
      <c r="G21" s="24">
        <v>0.37</v>
      </c>
      <c r="H21" s="24">
        <v>0.32</v>
      </c>
      <c r="I21" s="24">
        <v>0.35</v>
      </c>
      <c r="J21" s="24">
        <v>1.04</v>
      </c>
      <c r="K21" s="24">
        <v>0.33</v>
      </c>
      <c r="L21" s="24">
        <v>0.26</v>
      </c>
      <c r="M21" s="24">
        <v>0.04</v>
      </c>
      <c r="N21" s="24">
        <v>0.63</v>
      </c>
      <c r="O21" s="24">
        <v>0.02</v>
      </c>
      <c r="P21" s="24">
        <v>0.01</v>
      </c>
      <c r="Q21" s="48">
        <v>0.18</v>
      </c>
      <c r="R21" s="24">
        <v>0.21</v>
      </c>
      <c r="S21" s="24">
        <v>0.27</v>
      </c>
      <c r="T21" s="24">
        <v>0.33</v>
      </c>
      <c r="U21" s="24">
        <v>0.28999999999999998</v>
      </c>
      <c r="V21" s="24">
        <v>0.89</v>
      </c>
      <c r="W21" s="24">
        <v>2.77</v>
      </c>
      <c r="X21" s="26" t="str">
        <f>VLOOKUP(E21,[1]TDSheet!$E$16:$P$1116,12,0)</f>
        <v>"открытые запросы-предложения"</v>
      </c>
    </row>
    <row r="22" spans="1:24" s="2" customFormat="1" ht="21.95" customHeight="1" x14ac:dyDescent="0.2">
      <c r="A22" s="19"/>
      <c r="B22" s="20"/>
      <c r="C22" s="27"/>
      <c r="D22" s="27"/>
      <c r="E22" s="22" t="s">
        <v>37</v>
      </c>
      <c r="F22" s="23" t="s">
        <v>32</v>
      </c>
      <c r="G22" s="24">
        <v>0.06</v>
      </c>
      <c r="H22" s="24">
        <v>0.04</v>
      </c>
      <c r="I22" s="24">
        <v>0.03</v>
      </c>
      <c r="J22" s="24">
        <v>0.13</v>
      </c>
      <c r="K22" s="24">
        <v>0.04</v>
      </c>
      <c r="L22" s="24">
        <v>0.03</v>
      </c>
      <c r="M22" s="23"/>
      <c r="N22" s="24">
        <v>7.0000000000000007E-2</v>
      </c>
      <c r="O22" s="23"/>
      <c r="P22" s="23"/>
      <c r="Q22" s="48">
        <v>0.02</v>
      </c>
      <c r="R22" s="24">
        <v>0.02</v>
      </c>
      <c r="S22" s="24">
        <v>0.05</v>
      </c>
      <c r="T22" s="24">
        <v>7.0000000000000007E-2</v>
      </c>
      <c r="U22" s="24">
        <v>0.05</v>
      </c>
      <c r="V22" s="24">
        <v>0.17</v>
      </c>
      <c r="W22" s="24">
        <v>0.39</v>
      </c>
      <c r="X22" s="26" t="str">
        <f>VLOOKUP(E22,[1]TDSheet!$E$16:$P$1116,12,0)</f>
        <v>"прямые закупки"</v>
      </c>
    </row>
    <row r="23" spans="1:24" s="2" customFormat="1" ht="21.95" customHeight="1" x14ac:dyDescent="0.2">
      <c r="A23" s="19"/>
      <c r="B23" s="20"/>
      <c r="C23" s="27"/>
      <c r="D23" s="27"/>
      <c r="E23" s="22" t="s">
        <v>38</v>
      </c>
      <c r="F23" s="23" t="s">
        <v>32</v>
      </c>
      <c r="G23" s="24">
        <v>0.11</v>
      </c>
      <c r="H23" s="25">
        <v>0.1</v>
      </c>
      <c r="I23" s="24">
        <v>7.0000000000000007E-2</v>
      </c>
      <c r="J23" s="24">
        <v>0.28000000000000003</v>
      </c>
      <c r="K23" s="24">
        <v>0.08</v>
      </c>
      <c r="L23" s="24">
        <v>7.0000000000000007E-2</v>
      </c>
      <c r="M23" s="24">
        <v>7.0000000000000007E-2</v>
      </c>
      <c r="N23" s="24">
        <v>0.22</v>
      </c>
      <c r="O23" s="24">
        <v>7.0000000000000007E-2</v>
      </c>
      <c r="P23" s="23"/>
      <c r="Q23" s="48">
        <v>0.13</v>
      </c>
      <c r="R23" s="25">
        <v>0.2</v>
      </c>
      <c r="S23" s="24">
        <v>7.0000000000000007E-2</v>
      </c>
      <c r="T23" s="25">
        <v>0.1</v>
      </c>
      <c r="U23" s="24">
        <v>0.12</v>
      </c>
      <c r="V23" s="24">
        <v>0.28999999999999998</v>
      </c>
      <c r="W23" s="24">
        <v>0.99</v>
      </c>
      <c r="X23" s="26" t="str">
        <f>VLOOKUP(E23,[1]TDSheet!$E$16:$P$1116,12,0)</f>
        <v>"открытые запросы-предложения"</v>
      </c>
    </row>
    <row r="24" spans="1:24" s="2" customFormat="1" ht="21.95" customHeight="1" x14ac:dyDescent="0.2">
      <c r="A24" s="19"/>
      <c r="B24" s="20"/>
      <c r="C24" s="27"/>
      <c r="D24" s="27"/>
      <c r="E24" s="22" t="s">
        <v>39</v>
      </c>
      <c r="F24" s="23" t="s">
        <v>32</v>
      </c>
      <c r="G24" s="24">
        <v>9.35</v>
      </c>
      <c r="H24" s="24">
        <v>9.65</v>
      </c>
      <c r="I24" s="24">
        <v>10.73</v>
      </c>
      <c r="J24" s="24">
        <v>29.73</v>
      </c>
      <c r="K24" s="24">
        <v>8.4499999999999993</v>
      </c>
      <c r="L24" s="24">
        <v>7.21</v>
      </c>
      <c r="M24" s="24">
        <v>5.65</v>
      </c>
      <c r="N24" s="24">
        <v>21.31</v>
      </c>
      <c r="O24" s="24">
        <v>5.12</v>
      </c>
      <c r="P24" s="25">
        <v>5.6</v>
      </c>
      <c r="Q24" s="48">
        <v>6.25</v>
      </c>
      <c r="R24" s="24">
        <v>16.97</v>
      </c>
      <c r="S24" s="24">
        <v>8.2200000000000006</v>
      </c>
      <c r="T24" s="24">
        <v>9.9600000000000009</v>
      </c>
      <c r="U24" s="25">
        <v>11.8</v>
      </c>
      <c r="V24" s="24">
        <v>29.98</v>
      </c>
      <c r="W24" s="24">
        <v>97.99</v>
      </c>
      <c r="X24" s="26" t="str">
        <f>VLOOKUP(E24,[1]TDSheet!$E$16:$P$1116,12,0)</f>
        <v>"открытые запросы-предложения"</v>
      </c>
    </row>
    <row r="25" spans="1:24" s="2" customFormat="1" ht="21.95" customHeight="1" x14ac:dyDescent="0.2">
      <c r="A25" s="19"/>
      <c r="B25" s="20"/>
      <c r="C25" s="27"/>
      <c r="D25" s="27"/>
      <c r="E25" s="22" t="s">
        <v>293</v>
      </c>
      <c r="F25" s="23" t="s">
        <v>32</v>
      </c>
      <c r="G25" s="24">
        <v>0.02</v>
      </c>
      <c r="H25" s="24">
        <v>0.06</v>
      </c>
      <c r="I25" s="24">
        <v>0.08</v>
      </c>
      <c r="J25" s="24">
        <v>0.16</v>
      </c>
      <c r="K25" s="24">
        <v>0.06</v>
      </c>
      <c r="L25" s="24">
        <v>0.02</v>
      </c>
      <c r="M25" s="24">
        <v>0.01</v>
      </c>
      <c r="N25" s="24">
        <v>0.09</v>
      </c>
      <c r="O25" s="24">
        <v>0.01</v>
      </c>
      <c r="P25" s="24">
        <v>0.01</v>
      </c>
      <c r="Q25" s="48">
        <v>0.06</v>
      </c>
      <c r="R25" s="24">
        <v>0.08</v>
      </c>
      <c r="S25" s="24">
        <v>0.15</v>
      </c>
      <c r="T25" s="24">
        <v>0.09</v>
      </c>
      <c r="U25" s="25">
        <v>0.1</v>
      </c>
      <c r="V25" s="24">
        <v>0.34</v>
      </c>
      <c r="W25" s="24">
        <v>0.67</v>
      </c>
      <c r="X25" s="26" t="str">
        <f>VLOOKUP(E25,[1]TDSheet!$E$16:$P$1116,12,0)</f>
        <v>"открытые запросы-предложения"</v>
      </c>
    </row>
    <row r="26" spans="1:24" s="2" customFormat="1" ht="21.95" customHeight="1" x14ac:dyDescent="0.2">
      <c r="A26" s="19"/>
      <c r="B26" s="20"/>
      <c r="C26" s="27"/>
      <c r="D26" s="27"/>
      <c r="E26" s="22" t="s">
        <v>40</v>
      </c>
      <c r="F26" s="23" t="s">
        <v>32</v>
      </c>
      <c r="G26" s="24">
        <v>0.02</v>
      </c>
      <c r="H26" s="24">
        <v>0.56999999999999995</v>
      </c>
      <c r="I26" s="24">
        <v>0.99</v>
      </c>
      <c r="J26" s="24">
        <v>1.58</v>
      </c>
      <c r="K26" s="24">
        <v>0.56999999999999995</v>
      </c>
      <c r="L26" s="24">
        <v>0.26</v>
      </c>
      <c r="M26" s="24">
        <v>0.02</v>
      </c>
      <c r="N26" s="24">
        <v>0.85</v>
      </c>
      <c r="O26" s="24">
        <v>0.01</v>
      </c>
      <c r="P26" s="24">
        <v>0.01</v>
      </c>
      <c r="Q26" s="48">
        <v>0.24</v>
      </c>
      <c r="R26" s="24">
        <v>0.26</v>
      </c>
      <c r="S26" s="24">
        <v>0.56999999999999995</v>
      </c>
      <c r="T26" s="24">
        <v>1.47</v>
      </c>
      <c r="U26" s="24">
        <v>0.47</v>
      </c>
      <c r="V26" s="24">
        <v>2.5099999999999998</v>
      </c>
      <c r="W26" s="25">
        <v>5.2</v>
      </c>
      <c r="X26" s="26" t="str">
        <f>VLOOKUP(E26,[1]TDSheet!$E$16:$P$1116,12,0)</f>
        <v>"открытые запросы-предложения"</v>
      </c>
    </row>
    <row r="27" spans="1:24" s="2" customFormat="1" ht="21.95" customHeight="1" x14ac:dyDescent="0.2">
      <c r="A27" s="19"/>
      <c r="B27" s="20"/>
      <c r="C27" s="27"/>
      <c r="D27" s="27"/>
      <c r="E27" s="22" t="s">
        <v>294</v>
      </c>
      <c r="F27" s="23" t="s">
        <v>32</v>
      </c>
      <c r="G27" s="24">
        <v>0.46</v>
      </c>
      <c r="H27" s="23"/>
      <c r="I27" s="24">
        <v>0.85</v>
      </c>
      <c r="J27" s="24">
        <v>1.31</v>
      </c>
      <c r="K27" s="24">
        <v>0.52</v>
      </c>
      <c r="L27" s="23"/>
      <c r="M27" s="24">
        <v>0.03</v>
      </c>
      <c r="N27" s="24">
        <v>0.55000000000000004</v>
      </c>
      <c r="O27" s="24">
        <v>0.04</v>
      </c>
      <c r="P27" s="23"/>
      <c r="Q27" s="48">
        <v>1.24</v>
      </c>
      <c r="R27" s="24">
        <v>1.28</v>
      </c>
      <c r="S27" s="23"/>
      <c r="T27" s="23"/>
      <c r="U27" s="24">
        <v>1.28</v>
      </c>
      <c r="V27" s="24">
        <v>1.28</v>
      </c>
      <c r="W27" s="24">
        <v>4.42</v>
      </c>
      <c r="X27" s="26" t="str">
        <f>VLOOKUP(E27,[1]TDSheet!$E$16:$P$1116,12,0)</f>
        <v>"открытые запросы-предложения"</v>
      </c>
    </row>
    <row r="28" spans="1:24" s="2" customFormat="1" ht="21.95" customHeight="1" x14ac:dyDescent="0.2">
      <c r="A28" s="19"/>
      <c r="B28" s="20"/>
      <c r="C28" s="27"/>
      <c r="D28" s="27"/>
      <c r="E28" s="22" t="s">
        <v>295</v>
      </c>
      <c r="F28" s="23" t="s">
        <v>32</v>
      </c>
      <c r="G28" s="24">
        <v>0.32</v>
      </c>
      <c r="H28" s="23"/>
      <c r="I28" s="23"/>
      <c r="J28" s="24">
        <v>0.32</v>
      </c>
      <c r="K28" s="24">
        <v>0.36</v>
      </c>
      <c r="L28" s="24">
        <v>1.45</v>
      </c>
      <c r="M28" s="23"/>
      <c r="N28" s="24">
        <v>1.81</v>
      </c>
      <c r="O28" s="24">
        <v>0.02</v>
      </c>
      <c r="P28" s="23"/>
      <c r="Q28" s="48">
        <v>0.38</v>
      </c>
      <c r="R28" s="25">
        <v>0.4</v>
      </c>
      <c r="S28" s="25">
        <v>0.1</v>
      </c>
      <c r="T28" s="24">
        <v>0.12</v>
      </c>
      <c r="U28" s="24">
        <v>0.45</v>
      </c>
      <c r="V28" s="24">
        <v>0.67</v>
      </c>
      <c r="W28" s="25">
        <v>3.2</v>
      </c>
      <c r="X28" s="26" t="str">
        <f>VLOOKUP(E28,[1]TDSheet!$E$16:$P$1116,12,0)</f>
        <v>"открытые запросы-предложения"</v>
      </c>
    </row>
    <row r="29" spans="1:24" s="2" customFormat="1" ht="21.95" customHeight="1" x14ac:dyDescent="0.2">
      <c r="A29" s="19"/>
      <c r="B29" s="20"/>
      <c r="C29" s="27"/>
      <c r="D29" s="27"/>
      <c r="E29" s="22" t="s">
        <v>311</v>
      </c>
      <c r="F29" s="23" t="s">
        <v>32</v>
      </c>
      <c r="G29" s="24">
        <v>0.26</v>
      </c>
      <c r="H29" s="24">
        <v>0.45</v>
      </c>
      <c r="I29" s="24">
        <v>0.02</v>
      </c>
      <c r="J29" s="24">
        <v>0.73</v>
      </c>
      <c r="K29" s="24">
        <v>0.17</v>
      </c>
      <c r="L29" s="23"/>
      <c r="M29" s="24">
        <v>0.01</v>
      </c>
      <c r="N29" s="24">
        <v>0.18</v>
      </c>
      <c r="O29" s="23"/>
      <c r="P29" s="24">
        <v>0.01</v>
      </c>
      <c r="Q29" s="48">
        <v>0.04</v>
      </c>
      <c r="R29" s="24">
        <v>0.05</v>
      </c>
      <c r="S29" s="25">
        <v>0.2</v>
      </c>
      <c r="T29" s="24">
        <v>0.08</v>
      </c>
      <c r="U29" s="24">
        <v>0.02</v>
      </c>
      <c r="V29" s="25">
        <v>0.3</v>
      </c>
      <c r="W29" s="24">
        <v>1.26</v>
      </c>
      <c r="X29" s="26" t="str">
        <f>VLOOKUP(E29,[1]TDSheet!$E$16:$P$1116,12,0)</f>
        <v>"открытые запросы-предложения"</v>
      </c>
    </row>
    <row r="30" spans="1:24" s="2" customFormat="1" ht="21.95" customHeight="1" x14ac:dyDescent="0.2">
      <c r="A30" s="19"/>
      <c r="B30" s="20"/>
      <c r="C30" s="27"/>
      <c r="D30" s="27"/>
      <c r="E30" s="22" t="s">
        <v>41</v>
      </c>
      <c r="F30" s="23" t="s">
        <v>32</v>
      </c>
      <c r="G30" s="14">
        <v>1</v>
      </c>
      <c r="H30" s="24">
        <v>0.33</v>
      </c>
      <c r="I30" s="24">
        <v>1.88</v>
      </c>
      <c r="J30" s="24">
        <v>3.21</v>
      </c>
      <c r="K30" s="25">
        <v>0.5</v>
      </c>
      <c r="L30" s="24">
        <v>0.41</v>
      </c>
      <c r="M30" s="24">
        <v>0.17</v>
      </c>
      <c r="N30" s="24">
        <v>1.08</v>
      </c>
      <c r="O30" s="24">
        <v>0.04</v>
      </c>
      <c r="P30" s="24">
        <v>0.02</v>
      </c>
      <c r="Q30" s="48">
        <v>0.19</v>
      </c>
      <c r="R30" s="24">
        <v>0.25</v>
      </c>
      <c r="S30" s="24">
        <v>0.61</v>
      </c>
      <c r="T30" s="24">
        <v>1.55</v>
      </c>
      <c r="U30" s="24">
        <v>4.75</v>
      </c>
      <c r="V30" s="24">
        <v>6.91</v>
      </c>
      <c r="W30" s="24">
        <v>11.45</v>
      </c>
      <c r="X30" s="26" t="str">
        <f>VLOOKUP(E30,[1]TDSheet!$E$16:$P$1116,12,0)</f>
        <v>"открытые запросы-предложения"</v>
      </c>
    </row>
    <row r="31" spans="1:24" s="2" customFormat="1" ht="21.95" customHeight="1" x14ac:dyDescent="0.2">
      <c r="A31" s="19"/>
      <c r="B31" s="20"/>
      <c r="C31" s="27"/>
      <c r="D31" s="27"/>
      <c r="E31" s="22" t="s">
        <v>42</v>
      </c>
      <c r="F31" s="23" t="s">
        <v>32</v>
      </c>
      <c r="G31" s="24">
        <v>0.03</v>
      </c>
      <c r="H31" s="24">
        <v>0.02</v>
      </c>
      <c r="I31" s="24">
        <v>0.01</v>
      </c>
      <c r="J31" s="24">
        <v>0.06</v>
      </c>
      <c r="K31" s="24">
        <v>0.03</v>
      </c>
      <c r="L31" s="24">
        <v>0.02</v>
      </c>
      <c r="M31" s="23"/>
      <c r="N31" s="24">
        <v>0.05</v>
      </c>
      <c r="O31" s="23"/>
      <c r="P31" s="23"/>
      <c r="Q31" s="48">
        <v>0.01</v>
      </c>
      <c r="R31" s="24">
        <v>0.01</v>
      </c>
      <c r="S31" s="24">
        <v>0.03</v>
      </c>
      <c r="T31" s="24">
        <v>0.05</v>
      </c>
      <c r="U31" s="24">
        <v>0.03</v>
      </c>
      <c r="V31" s="24">
        <v>0.11</v>
      </c>
      <c r="W31" s="24">
        <v>0.23</v>
      </c>
      <c r="X31" s="26" t="str">
        <f>VLOOKUP(E31,[1]TDSheet!$E$16:$P$1116,12,0)</f>
        <v>"открытые запросы-предложения"</v>
      </c>
    </row>
    <row r="32" spans="1:24" s="2" customFormat="1" ht="21.95" customHeight="1" x14ac:dyDescent="0.2">
      <c r="A32" s="19"/>
      <c r="B32" s="20"/>
      <c r="C32" s="27"/>
      <c r="D32" s="27"/>
      <c r="E32" s="22" t="s">
        <v>43</v>
      </c>
      <c r="F32" s="23" t="s">
        <v>32</v>
      </c>
      <c r="G32" s="24">
        <v>0.01</v>
      </c>
      <c r="H32" s="24">
        <v>0.01</v>
      </c>
      <c r="I32" s="24">
        <v>0.21</v>
      </c>
      <c r="J32" s="24">
        <v>0.23</v>
      </c>
      <c r="K32" s="24">
        <v>0.28999999999999998</v>
      </c>
      <c r="L32" s="24">
        <v>0.32</v>
      </c>
      <c r="M32" s="23"/>
      <c r="N32" s="24">
        <v>0.61</v>
      </c>
      <c r="O32" s="24">
        <v>1.88</v>
      </c>
      <c r="P32" s="23"/>
      <c r="Q32" s="50"/>
      <c r="R32" s="24">
        <v>1.88</v>
      </c>
      <c r="S32" s="24">
        <v>0.01</v>
      </c>
      <c r="T32" s="24">
        <v>0.09</v>
      </c>
      <c r="U32" s="24">
        <v>1.1100000000000001</v>
      </c>
      <c r="V32" s="24">
        <v>1.21</v>
      </c>
      <c r="W32" s="24">
        <v>3.93</v>
      </c>
      <c r="X32" s="26" t="str">
        <f>VLOOKUP(E32,[1]TDSheet!$E$16:$P$1116,12,0)</f>
        <v>"открытые запросы-предложения"</v>
      </c>
    </row>
    <row r="33" spans="1:24" s="2" customFormat="1" ht="21.95" customHeight="1" x14ac:dyDescent="0.2">
      <c r="A33" s="19"/>
      <c r="B33" s="20"/>
      <c r="C33" s="27"/>
      <c r="D33" s="27"/>
      <c r="E33" s="22" t="s">
        <v>44</v>
      </c>
      <c r="F33" s="23" t="s">
        <v>32</v>
      </c>
      <c r="G33" s="24">
        <v>0.28000000000000003</v>
      </c>
      <c r="H33" s="24">
        <v>0.22</v>
      </c>
      <c r="I33" s="24">
        <v>0.56000000000000005</v>
      </c>
      <c r="J33" s="24">
        <v>1.06</v>
      </c>
      <c r="K33" s="24">
        <v>1.32</v>
      </c>
      <c r="L33" s="24">
        <v>0.46</v>
      </c>
      <c r="M33" s="24">
        <v>-0.01</v>
      </c>
      <c r="N33" s="24">
        <v>1.77</v>
      </c>
      <c r="O33" s="24">
        <v>0.01</v>
      </c>
      <c r="P33" s="24">
        <v>0.01</v>
      </c>
      <c r="Q33" s="48">
        <v>0.04</v>
      </c>
      <c r="R33" s="24">
        <v>0.06</v>
      </c>
      <c r="S33" s="24">
        <v>1.1499999999999999</v>
      </c>
      <c r="T33" s="24">
        <v>0.47</v>
      </c>
      <c r="U33" s="24">
        <v>0.37</v>
      </c>
      <c r="V33" s="24">
        <v>1.99</v>
      </c>
      <c r="W33" s="24">
        <v>4.88</v>
      </c>
      <c r="X33" s="26" t="str">
        <f>VLOOKUP(E33,[1]TDSheet!$E$16:$P$1116,12,0)</f>
        <v>"открытые запросы-предложения"</v>
      </c>
    </row>
    <row r="34" spans="1:24" s="2" customFormat="1" ht="21.95" customHeight="1" x14ac:dyDescent="0.2">
      <c r="A34" s="19"/>
      <c r="B34" s="20"/>
      <c r="C34" s="27"/>
      <c r="D34" s="27"/>
      <c r="E34" s="22" t="s">
        <v>45</v>
      </c>
      <c r="F34" s="23" t="s">
        <v>32</v>
      </c>
      <c r="G34" s="24">
        <v>7.0000000000000007E-2</v>
      </c>
      <c r="H34" s="24">
        <v>0.49</v>
      </c>
      <c r="I34" s="25">
        <v>0.1</v>
      </c>
      <c r="J34" s="24">
        <v>0.66</v>
      </c>
      <c r="K34" s="25">
        <v>0.2</v>
      </c>
      <c r="L34" s="24">
        <v>0.01</v>
      </c>
      <c r="M34" s="24">
        <v>0.01</v>
      </c>
      <c r="N34" s="24">
        <v>0.22</v>
      </c>
      <c r="O34" s="24">
        <v>0.02</v>
      </c>
      <c r="P34" s="23"/>
      <c r="Q34" s="48">
        <v>0.08</v>
      </c>
      <c r="R34" s="25">
        <v>0.1</v>
      </c>
      <c r="S34" s="24">
        <v>0.14000000000000001</v>
      </c>
      <c r="T34" s="24">
        <v>0.22</v>
      </c>
      <c r="U34" s="24">
        <v>0.05</v>
      </c>
      <c r="V34" s="24">
        <v>0.41</v>
      </c>
      <c r="W34" s="24">
        <v>1.39</v>
      </c>
      <c r="X34" s="26" t="str">
        <f>VLOOKUP(E34,[1]TDSheet!$E$16:$P$1116,12,0)</f>
        <v>"открытые запросы-предложения"</v>
      </c>
    </row>
    <row r="35" spans="1:24" s="2" customFormat="1" ht="21.95" customHeight="1" x14ac:dyDescent="0.2">
      <c r="A35" s="19"/>
      <c r="B35" s="20"/>
      <c r="C35" s="27"/>
      <c r="D35" s="27"/>
      <c r="E35" s="22" t="s">
        <v>46</v>
      </c>
      <c r="F35" s="23" t="s">
        <v>32</v>
      </c>
      <c r="G35" s="25">
        <v>1.7</v>
      </c>
      <c r="H35" s="24">
        <v>1.49</v>
      </c>
      <c r="I35" s="24">
        <v>1.52</v>
      </c>
      <c r="J35" s="24">
        <v>4.71</v>
      </c>
      <c r="K35" s="24">
        <v>1.43</v>
      </c>
      <c r="L35" s="24">
        <v>1.37</v>
      </c>
      <c r="M35" s="24">
        <v>1.17</v>
      </c>
      <c r="N35" s="24">
        <v>3.97</v>
      </c>
      <c r="O35" s="24">
        <v>1.1100000000000001</v>
      </c>
      <c r="P35" s="25">
        <v>1.1000000000000001</v>
      </c>
      <c r="Q35" s="48">
        <v>1.1399999999999999</v>
      </c>
      <c r="R35" s="24">
        <v>3.35</v>
      </c>
      <c r="S35" s="24">
        <v>1.32</v>
      </c>
      <c r="T35" s="24">
        <v>1.28</v>
      </c>
      <c r="U35" s="24">
        <v>1.49</v>
      </c>
      <c r="V35" s="24">
        <v>4.09</v>
      </c>
      <c r="W35" s="24">
        <v>16.12</v>
      </c>
      <c r="X35" s="26" t="str">
        <f>VLOOKUP(E35,[1]TDSheet!$E$16:$P$1116,12,0)</f>
        <v>"открытые запросы-предложения"</v>
      </c>
    </row>
    <row r="36" spans="1:24" s="2" customFormat="1" ht="21.95" customHeight="1" x14ac:dyDescent="0.2">
      <c r="A36" s="19"/>
      <c r="B36" s="20"/>
      <c r="C36" s="27"/>
      <c r="D36" s="27"/>
      <c r="E36" s="22" t="s">
        <v>296</v>
      </c>
      <c r="F36" s="23" t="s">
        <v>32</v>
      </c>
      <c r="G36" s="24">
        <v>0.39</v>
      </c>
      <c r="H36" s="24">
        <v>0.27</v>
      </c>
      <c r="I36" s="24">
        <v>0.27</v>
      </c>
      <c r="J36" s="24">
        <v>0.93</v>
      </c>
      <c r="K36" s="24">
        <v>0.22</v>
      </c>
      <c r="L36" s="23"/>
      <c r="M36" s="24">
        <v>0.03</v>
      </c>
      <c r="N36" s="24">
        <v>0.25</v>
      </c>
      <c r="O36" s="24">
        <v>0.04</v>
      </c>
      <c r="P36" s="24">
        <v>0.02</v>
      </c>
      <c r="Q36" s="50"/>
      <c r="R36" s="24">
        <v>0.06</v>
      </c>
      <c r="S36" s="24">
        <v>0.36</v>
      </c>
      <c r="T36" s="24">
        <v>0.32</v>
      </c>
      <c r="U36" s="24">
        <v>0.16</v>
      </c>
      <c r="V36" s="24">
        <v>0.84</v>
      </c>
      <c r="W36" s="24">
        <v>2.08</v>
      </c>
      <c r="X36" s="26" t="str">
        <f>VLOOKUP(E36,[1]TDSheet!$E$16:$P$1116,12,0)</f>
        <v>"прямые закупки"</v>
      </c>
    </row>
    <row r="37" spans="1:24" s="2" customFormat="1" ht="21.95" customHeight="1" x14ac:dyDescent="0.2">
      <c r="A37" s="19"/>
      <c r="B37" s="20"/>
      <c r="C37" s="27"/>
      <c r="D37" s="27"/>
      <c r="E37" s="22" t="s">
        <v>312</v>
      </c>
      <c r="F37" s="23" t="s">
        <v>32</v>
      </c>
      <c r="G37" s="24">
        <v>0.86</v>
      </c>
      <c r="H37" s="24">
        <v>0.76</v>
      </c>
      <c r="I37" s="24">
        <v>0.79</v>
      </c>
      <c r="J37" s="24">
        <v>2.41</v>
      </c>
      <c r="K37" s="24">
        <v>0.77</v>
      </c>
      <c r="L37" s="24">
        <v>0.76</v>
      </c>
      <c r="M37" s="24">
        <v>0.62</v>
      </c>
      <c r="N37" s="24">
        <v>2.15</v>
      </c>
      <c r="O37" s="24">
        <v>0.53</v>
      </c>
      <c r="P37" s="24">
        <v>0.52</v>
      </c>
      <c r="Q37" s="48">
        <v>0.55000000000000004</v>
      </c>
      <c r="R37" s="25">
        <v>1.6</v>
      </c>
      <c r="S37" s="25">
        <v>0.6</v>
      </c>
      <c r="T37" s="24">
        <v>0.57999999999999996</v>
      </c>
      <c r="U37" s="24">
        <v>0.69</v>
      </c>
      <c r="V37" s="24">
        <v>1.87</v>
      </c>
      <c r="W37" s="24">
        <v>8.0299999999999994</v>
      </c>
      <c r="X37" s="26" t="str">
        <f>VLOOKUP(E37,[1]TDSheet!$E$16:$P$1116,12,0)</f>
        <v>"открытые запросы-предложения"</v>
      </c>
    </row>
    <row r="38" spans="1:24" s="2" customFormat="1" ht="21.95" customHeight="1" x14ac:dyDescent="0.2">
      <c r="A38" s="19"/>
      <c r="B38" s="20"/>
      <c r="C38" s="27"/>
      <c r="D38" s="27"/>
      <c r="E38" s="22" t="s">
        <v>47</v>
      </c>
      <c r="F38" s="23" t="s">
        <v>32</v>
      </c>
      <c r="G38" s="24">
        <v>0.44</v>
      </c>
      <c r="H38" s="25">
        <v>0.4</v>
      </c>
      <c r="I38" s="24">
        <v>0.35</v>
      </c>
      <c r="J38" s="24">
        <v>1.19</v>
      </c>
      <c r="K38" s="24">
        <v>0.36</v>
      </c>
      <c r="L38" s="24">
        <v>0.25</v>
      </c>
      <c r="M38" s="25">
        <v>0.3</v>
      </c>
      <c r="N38" s="24">
        <v>0.91</v>
      </c>
      <c r="O38" s="25">
        <v>0.2</v>
      </c>
      <c r="P38" s="24">
        <v>7.57</v>
      </c>
      <c r="Q38" s="48">
        <v>0.28000000000000003</v>
      </c>
      <c r="R38" s="24">
        <v>8.0500000000000007</v>
      </c>
      <c r="S38" s="24">
        <v>0.32</v>
      </c>
      <c r="T38" s="24">
        <v>0.23</v>
      </c>
      <c r="U38" s="24">
        <v>0.44</v>
      </c>
      <c r="V38" s="24">
        <v>0.99</v>
      </c>
      <c r="W38" s="24">
        <v>11.14</v>
      </c>
      <c r="X38" s="26" t="str">
        <f>VLOOKUP(E38,[1]TDSheet!$E$16:$P$1116,12,0)</f>
        <v>"прямые закупки"</v>
      </c>
    </row>
    <row r="39" spans="1:24" s="2" customFormat="1" ht="21.95" customHeight="1" x14ac:dyDescent="0.2">
      <c r="A39" s="19"/>
      <c r="B39" s="20"/>
      <c r="C39" s="27"/>
      <c r="D39" s="27"/>
      <c r="E39" s="22" t="s">
        <v>48</v>
      </c>
      <c r="F39" s="23" t="s">
        <v>32</v>
      </c>
      <c r="G39" s="24">
        <v>0.02</v>
      </c>
      <c r="H39" s="23"/>
      <c r="I39" s="24">
        <v>7.0000000000000007E-2</v>
      </c>
      <c r="J39" s="24">
        <v>0.09</v>
      </c>
      <c r="K39" s="24">
        <v>0.51</v>
      </c>
      <c r="L39" s="24">
        <v>0.02</v>
      </c>
      <c r="M39" s="23"/>
      <c r="N39" s="24">
        <v>0.53</v>
      </c>
      <c r="O39" s="23"/>
      <c r="P39" s="23"/>
      <c r="Q39" s="48">
        <v>0.14000000000000001</v>
      </c>
      <c r="R39" s="24">
        <v>0.14000000000000001</v>
      </c>
      <c r="S39" s="23"/>
      <c r="T39" s="24">
        <v>7.0000000000000007E-2</v>
      </c>
      <c r="U39" s="24">
        <v>0.25</v>
      </c>
      <c r="V39" s="24">
        <v>0.32</v>
      </c>
      <c r="W39" s="24">
        <v>1.08</v>
      </c>
      <c r="X39" s="26" t="str">
        <f>VLOOKUP(E39,[1]TDSheet!$E$16:$P$1116,12,0)</f>
        <v>"прямые закупки"</v>
      </c>
    </row>
    <row r="40" spans="1:24" s="2" customFormat="1" ht="21.95" customHeight="1" x14ac:dyDescent="0.2">
      <c r="A40" s="19"/>
      <c r="B40" s="20"/>
      <c r="C40" s="27"/>
      <c r="D40" s="27"/>
      <c r="E40" s="22" t="s">
        <v>49</v>
      </c>
      <c r="F40" s="23" t="s">
        <v>32</v>
      </c>
      <c r="G40" s="24">
        <v>1.45</v>
      </c>
      <c r="H40" s="24">
        <v>1.1299999999999999</v>
      </c>
      <c r="I40" s="24">
        <v>1.26</v>
      </c>
      <c r="J40" s="24">
        <v>3.84</v>
      </c>
      <c r="K40" s="24">
        <v>1.0900000000000001</v>
      </c>
      <c r="L40" s="24">
        <v>0.73</v>
      </c>
      <c r="M40" s="25">
        <v>0.2</v>
      </c>
      <c r="N40" s="24">
        <v>2.02</v>
      </c>
      <c r="O40" s="24">
        <v>0.14000000000000001</v>
      </c>
      <c r="P40" s="24">
        <v>0.13</v>
      </c>
      <c r="Q40" s="48">
        <v>0.43</v>
      </c>
      <c r="R40" s="25">
        <v>0.7</v>
      </c>
      <c r="S40" s="24">
        <v>0.74</v>
      </c>
      <c r="T40" s="24">
        <v>0.98</v>
      </c>
      <c r="U40" s="24">
        <v>1.1299999999999999</v>
      </c>
      <c r="V40" s="24">
        <v>2.85</v>
      </c>
      <c r="W40" s="24">
        <v>9.41</v>
      </c>
      <c r="X40" s="26" t="str">
        <f>VLOOKUP(E40,[1]TDSheet!$E$16:$P$1116,12,0)</f>
        <v>"открытые запросы-предложения"</v>
      </c>
    </row>
    <row r="41" spans="1:24" s="2" customFormat="1" ht="21.95" customHeight="1" x14ac:dyDescent="0.2">
      <c r="A41" s="19"/>
      <c r="B41" s="20"/>
      <c r="C41" s="27"/>
      <c r="D41" s="27"/>
      <c r="E41" s="22" t="s">
        <v>50</v>
      </c>
      <c r="F41" s="23" t="s">
        <v>32</v>
      </c>
      <c r="G41" s="25">
        <v>0.1</v>
      </c>
      <c r="H41" s="24">
        <v>0.08</v>
      </c>
      <c r="I41" s="24">
        <v>7.0000000000000007E-2</v>
      </c>
      <c r="J41" s="24">
        <v>0.25</v>
      </c>
      <c r="K41" s="24">
        <v>0.08</v>
      </c>
      <c r="L41" s="24">
        <v>0.06</v>
      </c>
      <c r="M41" s="24">
        <v>0.01</v>
      </c>
      <c r="N41" s="24">
        <v>0.15</v>
      </c>
      <c r="O41" s="23"/>
      <c r="P41" s="23"/>
      <c r="Q41" s="48">
        <v>0.01</v>
      </c>
      <c r="R41" s="24">
        <v>0.01</v>
      </c>
      <c r="S41" s="24">
        <v>0.02</v>
      </c>
      <c r="T41" s="24">
        <v>0.03</v>
      </c>
      <c r="U41" s="24">
        <v>0.02</v>
      </c>
      <c r="V41" s="24">
        <v>7.0000000000000007E-2</v>
      </c>
      <c r="W41" s="24">
        <v>0.48</v>
      </c>
      <c r="X41" s="26" t="str">
        <f>VLOOKUP(E41,[1]TDSheet!$E$16:$P$1116,12,0)</f>
        <v>"открытые запросы-предложения"</v>
      </c>
    </row>
    <row r="42" spans="1:24" s="2" customFormat="1" ht="21.95" customHeight="1" x14ac:dyDescent="0.2">
      <c r="A42" s="19"/>
      <c r="B42" s="20"/>
      <c r="C42" s="27"/>
      <c r="D42" s="27"/>
      <c r="E42" s="22" t="s">
        <v>51</v>
      </c>
      <c r="F42" s="23" t="s">
        <v>32</v>
      </c>
      <c r="G42" s="24">
        <v>0.13</v>
      </c>
      <c r="H42" s="23"/>
      <c r="I42" s="23"/>
      <c r="J42" s="24">
        <v>0.13</v>
      </c>
      <c r="K42" s="23"/>
      <c r="L42" s="23"/>
      <c r="M42" s="23"/>
      <c r="N42" s="23"/>
      <c r="O42" s="23"/>
      <c r="P42" s="23"/>
      <c r="Q42" s="48">
        <v>0.02</v>
      </c>
      <c r="R42" s="24">
        <v>0.02</v>
      </c>
      <c r="S42" s="24">
        <v>0.01</v>
      </c>
      <c r="T42" s="23"/>
      <c r="U42" s="23"/>
      <c r="V42" s="24">
        <v>0.01</v>
      </c>
      <c r="W42" s="24">
        <v>0.16</v>
      </c>
      <c r="X42" s="26" t="str">
        <f>VLOOKUP(E42,[1]TDSheet!$E$16:$P$1116,12,0)</f>
        <v>"открытые запросы-предложения"</v>
      </c>
    </row>
    <row r="43" spans="1:24" s="2" customFormat="1" ht="21.95" customHeight="1" x14ac:dyDescent="0.2">
      <c r="A43" s="19"/>
      <c r="B43" s="20"/>
      <c r="C43" s="27"/>
      <c r="D43" s="27"/>
      <c r="E43" s="22" t="s">
        <v>52</v>
      </c>
      <c r="F43" s="23" t="s">
        <v>32</v>
      </c>
      <c r="G43" s="24">
        <v>10.44</v>
      </c>
      <c r="H43" s="24">
        <v>12.47</v>
      </c>
      <c r="I43" s="24">
        <v>10.83</v>
      </c>
      <c r="J43" s="24">
        <v>33.74</v>
      </c>
      <c r="K43" s="24">
        <v>11.05</v>
      </c>
      <c r="L43" s="24">
        <v>11.17</v>
      </c>
      <c r="M43" s="25">
        <v>10.9</v>
      </c>
      <c r="N43" s="24">
        <v>33.119999999999997</v>
      </c>
      <c r="O43" s="24">
        <v>9.84</v>
      </c>
      <c r="P43" s="24">
        <v>9.61</v>
      </c>
      <c r="Q43" s="49">
        <v>15.8</v>
      </c>
      <c r="R43" s="24">
        <v>35.25</v>
      </c>
      <c r="S43" s="24">
        <v>6.05</v>
      </c>
      <c r="T43" s="24">
        <v>6.91</v>
      </c>
      <c r="U43" s="24">
        <v>8.3800000000000008</v>
      </c>
      <c r="V43" s="24">
        <v>21.34</v>
      </c>
      <c r="W43" s="24">
        <v>123.45</v>
      </c>
      <c r="X43" s="26" t="str">
        <f>VLOOKUP(E43,[1]TDSheet!$E$16:$P$1116,12,0)</f>
        <v>"открытые запросы-предложения"</v>
      </c>
    </row>
    <row r="44" spans="1:24" s="2" customFormat="1" ht="21.95" customHeight="1" x14ac:dyDescent="0.2">
      <c r="A44" s="19"/>
      <c r="B44" s="20"/>
      <c r="C44" s="27"/>
      <c r="D44" s="27"/>
      <c r="E44" s="22" t="s">
        <v>53</v>
      </c>
      <c r="F44" s="23" t="s">
        <v>32</v>
      </c>
      <c r="G44" s="24">
        <v>2.97</v>
      </c>
      <c r="H44" s="24">
        <v>2.78</v>
      </c>
      <c r="I44" s="24">
        <v>2.97</v>
      </c>
      <c r="J44" s="24">
        <v>8.7200000000000006</v>
      </c>
      <c r="K44" s="24">
        <v>2.87</v>
      </c>
      <c r="L44" s="24">
        <v>2.97</v>
      </c>
      <c r="M44" s="24">
        <v>2.87</v>
      </c>
      <c r="N44" s="24">
        <v>8.7100000000000009</v>
      </c>
      <c r="O44" s="24">
        <v>0.83</v>
      </c>
      <c r="P44" s="24">
        <v>0.83</v>
      </c>
      <c r="Q44" s="48">
        <v>0.81</v>
      </c>
      <c r="R44" s="24">
        <v>2.4700000000000002</v>
      </c>
      <c r="S44" s="24">
        <v>0.83</v>
      </c>
      <c r="T44" s="24">
        <v>0.81</v>
      </c>
      <c r="U44" s="24">
        <v>0.83</v>
      </c>
      <c r="V44" s="24">
        <v>2.4700000000000002</v>
      </c>
      <c r="W44" s="24">
        <v>22.37</v>
      </c>
      <c r="X44" s="26" t="str">
        <f>VLOOKUP(E44,[1]TDSheet!$E$16:$P$1116,12,0)</f>
        <v>"открытые запросы-предложения"</v>
      </c>
    </row>
    <row r="45" spans="1:24" s="2" customFormat="1" ht="21.95" customHeight="1" x14ac:dyDescent="0.2">
      <c r="A45" s="19"/>
      <c r="B45" s="20"/>
      <c r="C45" s="27"/>
      <c r="D45" s="27"/>
      <c r="E45" s="22" t="s">
        <v>54</v>
      </c>
      <c r="F45" s="23" t="s">
        <v>32</v>
      </c>
      <c r="G45" s="24">
        <v>0.03</v>
      </c>
      <c r="H45" s="24">
        <v>0.03</v>
      </c>
      <c r="I45" s="24">
        <v>0.03</v>
      </c>
      <c r="J45" s="24">
        <v>0.09</v>
      </c>
      <c r="K45" s="24">
        <v>0.03</v>
      </c>
      <c r="L45" s="24">
        <v>0.02</v>
      </c>
      <c r="M45" s="23"/>
      <c r="N45" s="24">
        <v>0.05</v>
      </c>
      <c r="O45" s="23"/>
      <c r="P45" s="23"/>
      <c r="Q45" s="48">
        <v>0.01</v>
      </c>
      <c r="R45" s="24">
        <v>0.01</v>
      </c>
      <c r="S45" s="24">
        <v>0.03</v>
      </c>
      <c r="T45" s="24">
        <v>0.03</v>
      </c>
      <c r="U45" s="24">
        <v>0.03</v>
      </c>
      <c r="V45" s="24">
        <v>0.09</v>
      </c>
      <c r="W45" s="24">
        <v>0.24</v>
      </c>
      <c r="X45" s="26" t="str">
        <f>VLOOKUP(E45,[1]TDSheet!$E$16:$P$1116,12,0)</f>
        <v>"открытые запросы-предложения"</v>
      </c>
    </row>
    <row r="46" spans="1:24" s="2" customFormat="1" ht="21.95" customHeight="1" x14ac:dyDescent="0.2">
      <c r="A46" s="19"/>
      <c r="B46" s="20"/>
      <c r="C46" s="27"/>
      <c r="D46" s="27"/>
      <c r="E46" s="22" t="s">
        <v>55</v>
      </c>
      <c r="F46" s="23" t="s">
        <v>32</v>
      </c>
      <c r="G46" s="24">
        <v>0.68</v>
      </c>
      <c r="H46" s="24">
        <v>0.41</v>
      </c>
      <c r="I46" s="24">
        <v>0.28999999999999998</v>
      </c>
      <c r="J46" s="24">
        <v>1.38</v>
      </c>
      <c r="K46" s="24">
        <v>0.15</v>
      </c>
      <c r="L46" s="24">
        <v>0.03</v>
      </c>
      <c r="M46" s="23"/>
      <c r="N46" s="24">
        <v>0.18</v>
      </c>
      <c r="O46" s="23"/>
      <c r="P46" s="23"/>
      <c r="Q46" s="50"/>
      <c r="R46" s="23"/>
      <c r="S46" s="25">
        <v>0.2</v>
      </c>
      <c r="T46" s="24">
        <v>0.47</v>
      </c>
      <c r="U46" s="24">
        <v>0.36</v>
      </c>
      <c r="V46" s="24">
        <v>1.03</v>
      </c>
      <c r="W46" s="24">
        <v>2.59</v>
      </c>
      <c r="X46" s="26" t="str">
        <f>VLOOKUP(E46,[1]TDSheet!$E$16:$P$1116,12,0)</f>
        <v>"прямые закупки"</v>
      </c>
    </row>
    <row r="47" spans="1:24" s="2" customFormat="1" ht="21.95" customHeight="1" x14ac:dyDescent="0.2">
      <c r="A47" s="19"/>
      <c r="B47" s="20"/>
      <c r="C47" s="27"/>
      <c r="D47" s="27"/>
      <c r="E47" s="22" t="s">
        <v>56</v>
      </c>
      <c r="F47" s="23" t="s">
        <v>32</v>
      </c>
      <c r="G47" s="24">
        <v>2.71</v>
      </c>
      <c r="H47" s="24">
        <v>2.69</v>
      </c>
      <c r="I47" s="24">
        <v>2.71</v>
      </c>
      <c r="J47" s="24">
        <v>8.11</v>
      </c>
      <c r="K47" s="25">
        <v>2.7</v>
      </c>
      <c r="L47" s="24">
        <v>2.72</v>
      </c>
      <c r="M47" s="24">
        <v>2.71</v>
      </c>
      <c r="N47" s="24">
        <v>8.1300000000000008</v>
      </c>
      <c r="O47" s="25">
        <v>2.7</v>
      </c>
      <c r="P47" s="24">
        <v>2.69</v>
      </c>
      <c r="Q47" s="48">
        <v>2.68</v>
      </c>
      <c r="R47" s="24">
        <v>8.07</v>
      </c>
      <c r="S47" s="24">
        <v>2.69</v>
      </c>
      <c r="T47" s="24">
        <v>2.69</v>
      </c>
      <c r="U47" s="25">
        <v>2.7</v>
      </c>
      <c r="V47" s="24">
        <v>8.08</v>
      </c>
      <c r="W47" s="24">
        <v>32.39</v>
      </c>
      <c r="X47" s="26" t="str">
        <f>VLOOKUP(E47,[1]TDSheet!$E$16:$P$1116,12,0)</f>
        <v>"прямые закупки"</v>
      </c>
    </row>
    <row r="48" spans="1:24" s="2" customFormat="1" ht="21.95" customHeight="1" x14ac:dyDescent="0.2">
      <c r="A48" s="19"/>
      <c r="B48" s="20"/>
      <c r="C48" s="27"/>
      <c r="D48" s="27"/>
      <c r="E48" s="22" t="s">
        <v>57</v>
      </c>
      <c r="F48" s="23" t="s">
        <v>32</v>
      </c>
      <c r="G48" s="24">
        <v>0.04</v>
      </c>
      <c r="H48" s="24">
        <v>0.22</v>
      </c>
      <c r="I48" s="24">
        <v>0.18</v>
      </c>
      <c r="J48" s="24">
        <v>0.44</v>
      </c>
      <c r="K48" s="24">
        <v>0.13</v>
      </c>
      <c r="L48" s="23"/>
      <c r="M48" s="24">
        <v>0.02</v>
      </c>
      <c r="N48" s="24">
        <v>0.15</v>
      </c>
      <c r="O48" s="23"/>
      <c r="P48" s="23"/>
      <c r="Q48" s="48">
        <v>0.03</v>
      </c>
      <c r="R48" s="24">
        <v>0.03</v>
      </c>
      <c r="S48" s="23"/>
      <c r="T48" s="24">
        <v>0.31</v>
      </c>
      <c r="U48" s="24">
        <v>0.43</v>
      </c>
      <c r="V48" s="24">
        <v>0.74</v>
      </c>
      <c r="W48" s="24">
        <v>1.36</v>
      </c>
      <c r="X48" s="26" t="str">
        <f>VLOOKUP(E48,[1]TDSheet!$E$16:$P$1116,12,0)</f>
        <v>"открытые запросы-предложения"</v>
      </c>
    </row>
    <row r="49" spans="1:24" s="2" customFormat="1" ht="21.95" customHeight="1" x14ac:dyDescent="0.2">
      <c r="A49" s="19"/>
      <c r="B49" s="20"/>
      <c r="C49" s="27"/>
      <c r="D49" s="27"/>
      <c r="E49" s="22" t="s">
        <v>58</v>
      </c>
      <c r="F49" s="23" t="s">
        <v>32</v>
      </c>
      <c r="G49" s="14">
        <v>10</v>
      </c>
      <c r="H49" s="14">
        <v>10</v>
      </c>
      <c r="I49" s="14">
        <v>10</v>
      </c>
      <c r="J49" s="14">
        <v>30</v>
      </c>
      <c r="K49" s="14">
        <v>10</v>
      </c>
      <c r="L49" s="14">
        <v>10</v>
      </c>
      <c r="M49" s="14">
        <v>10</v>
      </c>
      <c r="N49" s="14">
        <v>30</v>
      </c>
      <c r="O49" s="14">
        <v>10</v>
      </c>
      <c r="P49" s="14">
        <v>10</v>
      </c>
      <c r="Q49" s="47">
        <v>10</v>
      </c>
      <c r="R49" s="14">
        <v>30</v>
      </c>
      <c r="S49" s="14">
        <v>10</v>
      </c>
      <c r="T49" s="14">
        <v>10</v>
      </c>
      <c r="U49" s="14">
        <v>10</v>
      </c>
      <c r="V49" s="14">
        <v>30</v>
      </c>
      <c r="W49" s="14">
        <v>120</v>
      </c>
      <c r="X49" s="26" t="str">
        <f>VLOOKUP(E49,[1]TDSheet!$E$16:$P$1116,12,0)</f>
        <v>"открытые запросы-предложения"</v>
      </c>
    </row>
    <row r="50" spans="1:24" s="2" customFormat="1" ht="21.95" customHeight="1" x14ac:dyDescent="0.2">
      <c r="A50" s="19"/>
      <c r="B50" s="20"/>
      <c r="C50" s="27"/>
      <c r="D50" s="27"/>
      <c r="E50" s="22" t="s">
        <v>59</v>
      </c>
      <c r="F50" s="23" t="s">
        <v>32</v>
      </c>
      <c r="G50" s="24">
        <v>0.99</v>
      </c>
      <c r="H50" s="24">
        <v>0.81</v>
      </c>
      <c r="I50" s="24">
        <v>1.07</v>
      </c>
      <c r="J50" s="24">
        <v>2.87</v>
      </c>
      <c r="K50" s="24">
        <v>0.94</v>
      </c>
      <c r="L50" s="24">
        <v>0.68</v>
      </c>
      <c r="M50" s="24">
        <v>0.67</v>
      </c>
      <c r="N50" s="24">
        <v>2.29</v>
      </c>
      <c r="O50" s="24">
        <v>0.74</v>
      </c>
      <c r="P50" s="24">
        <v>0.62</v>
      </c>
      <c r="Q50" s="48">
        <v>1.1100000000000001</v>
      </c>
      <c r="R50" s="24">
        <v>2.4700000000000002</v>
      </c>
      <c r="S50" s="25">
        <v>0.9</v>
      </c>
      <c r="T50" s="24">
        <v>0.92</v>
      </c>
      <c r="U50" s="24">
        <v>0.94</v>
      </c>
      <c r="V50" s="24">
        <v>2.76</v>
      </c>
      <c r="W50" s="24">
        <v>10.39</v>
      </c>
      <c r="X50" s="26" t="str">
        <f>VLOOKUP(E50,[1]TDSheet!$E$16:$P$1116,12,0)</f>
        <v>"открытые запросы-предложения"</v>
      </c>
    </row>
    <row r="51" spans="1:24" s="2" customFormat="1" ht="21.95" customHeight="1" x14ac:dyDescent="0.2">
      <c r="A51" s="19"/>
      <c r="B51" s="20"/>
      <c r="C51" s="27"/>
      <c r="D51" s="27"/>
      <c r="E51" s="22" t="s">
        <v>60</v>
      </c>
      <c r="F51" s="23" t="s">
        <v>32</v>
      </c>
      <c r="G51" s="24">
        <v>2.35</v>
      </c>
      <c r="H51" s="24">
        <v>2.2599999999999998</v>
      </c>
      <c r="I51" s="24">
        <v>2.17</v>
      </c>
      <c r="J51" s="24">
        <v>6.78</v>
      </c>
      <c r="K51" s="24">
        <v>2.2200000000000002</v>
      </c>
      <c r="L51" s="24">
        <v>2.15</v>
      </c>
      <c r="M51" s="24">
        <v>2.13</v>
      </c>
      <c r="N51" s="25">
        <v>6.5</v>
      </c>
      <c r="O51" s="24">
        <v>1.97</v>
      </c>
      <c r="P51" s="24">
        <v>1.96</v>
      </c>
      <c r="Q51" s="48">
        <v>1.95</v>
      </c>
      <c r="R51" s="24">
        <v>5.88</v>
      </c>
      <c r="S51" s="24">
        <v>1.99</v>
      </c>
      <c r="T51" s="24">
        <v>1.87</v>
      </c>
      <c r="U51" s="24">
        <v>2.2599999999999998</v>
      </c>
      <c r="V51" s="24">
        <v>6.12</v>
      </c>
      <c r="W51" s="24">
        <v>25.28</v>
      </c>
      <c r="X51" s="26" t="str">
        <f>VLOOKUP(E51,[1]TDSheet!$E$16:$P$1116,12,0)</f>
        <v>"открытые запросы-предложения"</v>
      </c>
    </row>
    <row r="52" spans="1:24" s="2" customFormat="1" ht="21.95" customHeight="1" x14ac:dyDescent="0.2">
      <c r="A52" s="19"/>
      <c r="B52" s="20"/>
      <c r="C52" s="27"/>
      <c r="D52" s="27"/>
      <c r="E52" s="22" t="s">
        <v>61</v>
      </c>
      <c r="F52" s="23" t="s">
        <v>32</v>
      </c>
      <c r="G52" s="24">
        <v>0.87</v>
      </c>
      <c r="H52" s="24">
        <v>1.1100000000000001</v>
      </c>
      <c r="I52" s="24">
        <v>1.1399999999999999</v>
      </c>
      <c r="J52" s="24">
        <v>3.12</v>
      </c>
      <c r="K52" s="24">
        <v>1.1499999999999999</v>
      </c>
      <c r="L52" s="24">
        <v>1.01</v>
      </c>
      <c r="M52" s="24">
        <v>1.1499999999999999</v>
      </c>
      <c r="N52" s="24">
        <v>3.31</v>
      </c>
      <c r="O52" s="24">
        <v>1.03</v>
      </c>
      <c r="P52" s="24">
        <v>1.1200000000000001</v>
      </c>
      <c r="Q52" s="48">
        <v>1.43</v>
      </c>
      <c r="R52" s="24">
        <v>3.58</v>
      </c>
      <c r="S52" s="24">
        <v>12.11</v>
      </c>
      <c r="T52" s="24">
        <v>1.0900000000000001</v>
      </c>
      <c r="U52" s="24">
        <v>1.37</v>
      </c>
      <c r="V52" s="24">
        <v>14.57</v>
      </c>
      <c r="W52" s="24">
        <v>24.58</v>
      </c>
      <c r="X52" s="26" t="str">
        <f>VLOOKUP(E52,[1]TDSheet!$E$16:$P$1116,12,0)</f>
        <v>"открытые запросы-предложения"</v>
      </c>
    </row>
    <row r="53" spans="1:24" s="2" customFormat="1" ht="21.95" customHeight="1" x14ac:dyDescent="0.2">
      <c r="A53" s="19"/>
      <c r="B53" s="20"/>
      <c r="C53" s="27"/>
      <c r="D53" s="27"/>
      <c r="E53" s="22" t="s">
        <v>62</v>
      </c>
      <c r="F53" s="23" t="s">
        <v>32</v>
      </c>
      <c r="G53" s="24">
        <v>0.04</v>
      </c>
      <c r="H53" s="24">
        <v>0.04</v>
      </c>
      <c r="I53" s="24">
        <v>0.04</v>
      </c>
      <c r="J53" s="24">
        <v>0.12</v>
      </c>
      <c r="K53" s="24">
        <v>0.04</v>
      </c>
      <c r="L53" s="24">
        <v>0.03</v>
      </c>
      <c r="M53" s="24">
        <v>0.01</v>
      </c>
      <c r="N53" s="24">
        <v>0.08</v>
      </c>
      <c r="O53" s="24">
        <v>0.01</v>
      </c>
      <c r="P53" s="23"/>
      <c r="Q53" s="48">
        <v>0.02</v>
      </c>
      <c r="R53" s="24">
        <v>0.03</v>
      </c>
      <c r="S53" s="24">
        <v>0.04</v>
      </c>
      <c r="T53" s="24">
        <v>0.04</v>
      </c>
      <c r="U53" s="24">
        <v>0.04</v>
      </c>
      <c r="V53" s="24">
        <v>0.12</v>
      </c>
      <c r="W53" s="24">
        <v>0.35</v>
      </c>
      <c r="X53" s="26" t="str">
        <f>VLOOKUP(E53,[1]TDSheet!$E$16:$P$1116,12,0)</f>
        <v>"открытые запросы-предложения"</v>
      </c>
    </row>
    <row r="54" spans="1:24" s="2" customFormat="1" ht="21.95" customHeight="1" x14ac:dyDescent="0.2">
      <c r="A54" s="19"/>
      <c r="B54" s="20"/>
      <c r="C54" s="27"/>
      <c r="D54" s="27"/>
      <c r="E54" s="22" t="s">
        <v>63</v>
      </c>
      <c r="F54" s="23" t="s">
        <v>32</v>
      </c>
      <c r="G54" s="24">
        <v>0.16</v>
      </c>
      <c r="H54" s="25">
        <v>0.1</v>
      </c>
      <c r="I54" s="24">
        <v>0.08</v>
      </c>
      <c r="J54" s="24">
        <v>0.34</v>
      </c>
      <c r="K54" s="24">
        <v>7.0000000000000007E-2</v>
      </c>
      <c r="L54" s="24">
        <v>0.05</v>
      </c>
      <c r="M54" s="24">
        <v>0.01</v>
      </c>
      <c r="N54" s="24">
        <v>0.13</v>
      </c>
      <c r="O54" s="24">
        <v>0.01</v>
      </c>
      <c r="P54" s="24">
        <v>0.01</v>
      </c>
      <c r="Q54" s="48">
        <v>0.05</v>
      </c>
      <c r="R54" s="24">
        <v>7.0000000000000007E-2</v>
      </c>
      <c r="S54" s="24">
        <v>0.05</v>
      </c>
      <c r="T54" s="24">
        <v>7.0000000000000007E-2</v>
      </c>
      <c r="U54" s="24">
        <v>7.0000000000000007E-2</v>
      </c>
      <c r="V54" s="24">
        <v>0.19</v>
      </c>
      <c r="W54" s="24">
        <v>0.73</v>
      </c>
      <c r="X54" s="26" t="str">
        <f>VLOOKUP(E54,[1]TDSheet!$E$16:$P$1116,12,0)</f>
        <v>"открытые запросы-предложения"</v>
      </c>
    </row>
    <row r="55" spans="1:24" s="2" customFormat="1" ht="21.95" customHeight="1" x14ac:dyDescent="0.2">
      <c r="A55" s="19"/>
      <c r="B55" s="20"/>
      <c r="C55" s="27"/>
      <c r="D55" s="27"/>
      <c r="E55" s="22" t="s">
        <v>64</v>
      </c>
      <c r="F55" s="23" t="s">
        <v>32</v>
      </c>
      <c r="G55" s="25">
        <v>1.2</v>
      </c>
      <c r="H55" s="14">
        <v>1</v>
      </c>
      <c r="I55" s="24">
        <v>0.85</v>
      </c>
      <c r="J55" s="24">
        <v>3.05</v>
      </c>
      <c r="K55" s="24">
        <v>0.84</v>
      </c>
      <c r="L55" s="24">
        <v>0.56000000000000005</v>
      </c>
      <c r="M55" s="25">
        <v>0.1</v>
      </c>
      <c r="N55" s="25">
        <v>1.5</v>
      </c>
      <c r="O55" s="24">
        <v>7.0000000000000007E-2</v>
      </c>
      <c r="P55" s="24">
        <v>7.0000000000000007E-2</v>
      </c>
      <c r="Q55" s="48">
        <v>0.34</v>
      </c>
      <c r="R55" s="24">
        <v>0.48</v>
      </c>
      <c r="S55" s="24">
        <v>0.79</v>
      </c>
      <c r="T55" s="24">
        <v>1.06</v>
      </c>
      <c r="U55" s="24">
        <v>0.79</v>
      </c>
      <c r="V55" s="24">
        <v>2.64</v>
      </c>
      <c r="W55" s="24">
        <v>7.67</v>
      </c>
      <c r="X55" s="26" t="str">
        <f>VLOOKUP(E55,[1]TDSheet!$E$16:$P$1116,12,0)</f>
        <v>"открытые запросы-предложения"</v>
      </c>
    </row>
    <row r="56" spans="1:24" s="2" customFormat="1" ht="21.95" customHeight="1" x14ac:dyDescent="0.2">
      <c r="A56" s="19"/>
      <c r="B56" s="20"/>
      <c r="C56" s="27"/>
      <c r="D56" s="27"/>
      <c r="E56" s="22" t="s">
        <v>65</v>
      </c>
      <c r="F56" s="23" t="s">
        <v>32</v>
      </c>
      <c r="G56" s="24">
        <v>0.03</v>
      </c>
      <c r="H56" s="24">
        <v>0.03</v>
      </c>
      <c r="I56" s="24">
        <v>0.03</v>
      </c>
      <c r="J56" s="24">
        <v>0.09</v>
      </c>
      <c r="K56" s="24">
        <v>0.03</v>
      </c>
      <c r="L56" s="24">
        <v>0.02</v>
      </c>
      <c r="M56" s="23"/>
      <c r="N56" s="24">
        <v>0.05</v>
      </c>
      <c r="O56" s="23"/>
      <c r="P56" s="23"/>
      <c r="Q56" s="48">
        <v>0.02</v>
      </c>
      <c r="R56" s="24">
        <v>0.02</v>
      </c>
      <c r="S56" s="24">
        <v>0.02</v>
      </c>
      <c r="T56" s="24">
        <v>0.03</v>
      </c>
      <c r="U56" s="24">
        <v>0.06</v>
      </c>
      <c r="V56" s="24">
        <v>0.11</v>
      </c>
      <c r="W56" s="24">
        <v>0.27</v>
      </c>
      <c r="X56" s="26" t="str">
        <f>VLOOKUP(E56,[1]TDSheet!$E$16:$P$1116,12,0)</f>
        <v>"открытые запросы-предложения"</v>
      </c>
    </row>
    <row r="57" spans="1:24" s="2" customFormat="1" ht="21.95" customHeight="1" x14ac:dyDescent="0.2">
      <c r="A57" s="19"/>
      <c r="B57" s="20"/>
      <c r="C57" s="27"/>
      <c r="D57" s="27"/>
      <c r="E57" s="22" t="s">
        <v>66</v>
      </c>
      <c r="F57" s="23" t="s">
        <v>32</v>
      </c>
      <c r="G57" s="24">
        <v>1.74</v>
      </c>
      <c r="H57" s="24">
        <v>1.57</v>
      </c>
      <c r="I57" s="24">
        <v>1.78</v>
      </c>
      <c r="J57" s="24">
        <v>5.09</v>
      </c>
      <c r="K57" s="24">
        <v>1.34</v>
      </c>
      <c r="L57" s="24">
        <v>0.93</v>
      </c>
      <c r="M57" s="24">
        <v>0.17</v>
      </c>
      <c r="N57" s="24">
        <v>2.44</v>
      </c>
      <c r="O57" s="25">
        <v>0.1</v>
      </c>
      <c r="P57" s="24">
        <v>0.09</v>
      </c>
      <c r="Q57" s="48">
        <v>0.52</v>
      </c>
      <c r="R57" s="24">
        <v>0.71</v>
      </c>
      <c r="S57" s="24">
        <v>1.06</v>
      </c>
      <c r="T57" s="24">
        <v>1.41</v>
      </c>
      <c r="U57" s="24">
        <v>1.18</v>
      </c>
      <c r="V57" s="24">
        <v>3.65</v>
      </c>
      <c r="W57" s="24">
        <v>11.89</v>
      </c>
      <c r="X57" s="26" t="str">
        <f>VLOOKUP(E57,[1]TDSheet!$E$16:$P$1116,12,0)</f>
        <v>"открытые запросы-предложения"</v>
      </c>
    </row>
    <row r="58" spans="1:24" s="2" customFormat="1" ht="21.95" customHeight="1" x14ac:dyDescent="0.2">
      <c r="A58" s="19"/>
      <c r="B58" s="20"/>
      <c r="C58" s="27"/>
      <c r="D58" s="27"/>
      <c r="E58" s="22" t="s">
        <v>67</v>
      </c>
      <c r="F58" s="23" t="s">
        <v>32</v>
      </c>
      <c r="G58" s="24">
        <v>0.12</v>
      </c>
      <c r="H58" s="24">
        <v>0.12</v>
      </c>
      <c r="I58" s="25">
        <v>0.1</v>
      </c>
      <c r="J58" s="24">
        <v>0.34</v>
      </c>
      <c r="K58" s="25">
        <v>0.1</v>
      </c>
      <c r="L58" s="24">
        <v>0.08</v>
      </c>
      <c r="M58" s="24">
        <v>0.03</v>
      </c>
      <c r="N58" s="24">
        <v>0.21</v>
      </c>
      <c r="O58" s="24">
        <v>0.05</v>
      </c>
      <c r="P58" s="24">
        <v>0.03</v>
      </c>
      <c r="Q58" s="48">
        <v>7.0000000000000007E-2</v>
      </c>
      <c r="R58" s="24">
        <v>0.15</v>
      </c>
      <c r="S58" s="25">
        <v>0.1</v>
      </c>
      <c r="T58" s="24">
        <v>0.09</v>
      </c>
      <c r="U58" s="25">
        <v>0.1</v>
      </c>
      <c r="V58" s="24">
        <v>0.28999999999999998</v>
      </c>
      <c r="W58" s="24">
        <v>0.99</v>
      </c>
      <c r="X58" s="26" t="str">
        <f>VLOOKUP(E58,[1]TDSheet!$E$16:$P$1116,12,0)</f>
        <v>"открытые запросы-предложения"</v>
      </c>
    </row>
    <row r="59" spans="1:24" s="2" customFormat="1" ht="21.95" customHeight="1" x14ac:dyDescent="0.2">
      <c r="A59" s="19"/>
      <c r="B59" s="20"/>
      <c r="C59" s="27"/>
      <c r="D59" s="27"/>
      <c r="E59" s="22" t="s">
        <v>68</v>
      </c>
      <c r="F59" s="23" t="s">
        <v>32</v>
      </c>
      <c r="G59" s="24">
        <v>0.06</v>
      </c>
      <c r="H59" s="23"/>
      <c r="I59" s="23"/>
      <c r="J59" s="24">
        <v>0.06</v>
      </c>
      <c r="K59" s="23"/>
      <c r="L59" s="23"/>
      <c r="M59" s="23"/>
      <c r="N59" s="23"/>
      <c r="O59" s="23"/>
      <c r="P59" s="23"/>
      <c r="Q59" s="50"/>
      <c r="R59" s="23"/>
      <c r="S59" s="24">
        <v>8.3800000000000008</v>
      </c>
      <c r="T59" s="23"/>
      <c r="U59" s="24">
        <v>46.21</v>
      </c>
      <c r="V59" s="24">
        <v>54.59</v>
      </c>
      <c r="W59" s="24">
        <v>54.65</v>
      </c>
      <c r="X59" s="26" t="str">
        <f>VLOOKUP(E59,[1]TDSheet!$E$16:$P$1116,12,0)</f>
        <v>"открытые запросы-предложения"</v>
      </c>
    </row>
    <row r="60" spans="1:24" s="2" customFormat="1" ht="21.95" customHeight="1" x14ac:dyDescent="0.2">
      <c r="A60" s="19"/>
      <c r="B60" s="20"/>
      <c r="C60" s="27"/>
      <c r="D60" s="27"/>
      <c r="E60" s="22" t="s">
        <v>297</v>
      </c>
      <c r="F60" s="23" t="s">
        <v>32</v>
      </c>
      <c r="G60" s="24">
        <v>0.21</v>
      </c>
      <c r="H60" s="24">
        <v>0.13</v>
      </c>
      <c r="I60" s="24">
        <v>7.0000000000000007E-2</v>
      </c>
      <c r="J60" s="24">
        <v>0.41</v>
      </c>
      <c r="K60" s="24">
        <v>0.33</v>
      </c>
      <c r="L60" s="24">
        <v>0.31</v>
      </c>
      <c r="M60" s="24">
        <v>0.02</v>
      </c>
      <c r="N60" s="24">
        <v>0.66</v>
      </c>
      <c r="O60" s="23"/>
      <c r="P60" s="24">
        <v>0.01</v>
      </c>
      <c r="Q60" s="48">
        <v>0.16</v>
      </c>
      <c r="R60" s="24">
        <v>0.17</v>
      </c>
      <c r="S60" s="24">
        <v>0.14000000000000001</v>
      </c>
      <c r="T60" s="24">
        <v>0.41</v>
      </c>
      <c r="U60" s="24">
        <v>0.39</v>
      </c>
      <c r="V60" s="24">
        <v>0.94</v>
      </c>
      <c r="W60" s="24">
        <v>2.1800000000000002</v>
      </c>
      <c r="X60" s="26" t="str">
        <f>VLOOKUP(E60,[1]TDSheet!$E$16:$P$1116,12,0)</f>
        <v>"открытые запросы-предложения"</v>
      </c>
    </row>
    <row r="61" spans="1:24" s="2" customFormat="1" ht="21.95" customHeight="1" x14ac:dyDescent="0.2">
      <c r="A61" s="19"/>
      <c r="B61" s="20"/>
      <c r="C61" s="27"/>
      <c r="D61" s="27"/>
      <c r="E61" s="22" t="s">
        <v>69</v>
      </c>
      <c r="F61" s="23" t="s">
        <v>32</v>
      </c>
      <c r="G61" s="24">
        <v>0.01</v>
      </c>
      <c r="H61" s="23"/>
      <c r="I61" s="23"/>
      <c r="J61" s="24">
        <v>0.01</v>
      </c>
      <c r="K61" s="23"/>
      <c r="L61" s="24">
        <v>0.05</v>
      </c>
      <c r="M61" s="23"/>
      <c r="N61" s="24">
        <v>0.05</v>
      </c>
      <c r="O61" s="23"/>
      <c r="P61" s="23"/>
      <c r="Q61" s="50"/>
      <c r="R61" s="23"/>
      <c r="S61" s="23"/>
      <c r="T61" s="24">
        <v>0.06</v>
      </c>
      <c r="U61" s="24">
        <v>0.01</v>
      </c>
      <c r="V61" s="24">
        <v>7.0000000000000007E-2</v>
      </c>
      <c r="W61" s="24">
        <v>0.13</v>
      </c>
      <c r="X61" s="26" t="str">
        <f>VLOOKUP(E61,[1]TDSheet!$E$16:$P$1116,12,0)</f>
        <v>"открытые запросы-предложения"</v>
      </c>
    </row>
    <row r="62" spans="1:24" s="2" customFormat="1" ht="21.95" customHeight="1" x14ac:dyDescent="0.2">
      <c r="A62" s="19"/>
      <c r="B62" s="20"/>
      <c r="C62" s="27"/>
      <c r="D62" s="27"/>
      <c r="E62" s="22" t="s">
        <v>70</v>
      </c>
      <c r="F62" s="23" t="s">
        <v>32</v>
      </c>
      <c r="G62" s="23"/>
      <c r="H62" s="24">
        <v>10.71</v>
      </c>
      <c r="I62" s="24">
        <v>16.77</v>
      </c>
      <c r="J62" s="24">
        <v>27.48</v>
      </c>
      <c r="K62" s="23"/>
      <c r="L62" s="24">
        <v>0.27</v>
      </c>
      <c r="M62" s="23"/>
      <c r="N62" s="24">
        <v>0.27</v>
      </c>
      <c r="O62" s="24">
        <v>0.35</v>
      </c>
      <c r="P62" s="23"/>
      <c r="Q62" s="50"/>
      <c r="R62" s="24">
        <v>0.35</v>
      </c>
      <c r="S62" s="23"/>
      <c r="T62" s="23"/>
      <c r="U62" s="23"/>
      <c r="V62" s="23"/>
      <c r="W62" s="25">
        <v>28.1</v>
      </c>
      <c r="X62" s="26" t="str">
        <f>VLOOKUP(E62,[1]TDSheet!$E$16:$P$1116,12,0)</f>
        <v>"открытые запросы-предложения"</v>
      </c>
    </row>
    <row r="63" spans="1:24" s="2" customFormat="1" ht="21.95" customHeight="1" x14ac:dyDescent="0.2">
      <c r="A63" s="19"/>
      <c r="B63" s="20"/>
      <c r="C63" s="27"/>
      <c r="D63" s="27"/>
      <c r="E63" s="22" t="s">
        <v>71</v>
      </c>
      <c r="F63" s="23" t="s">
        <v>32</v>
      </c>
      <c r="G63" s="23"/>
      <c r="H63" s="24">
        <v>1.02</v>
      </c>
      <c r="I63" s="23"/>
      <c r="J63" s="24">
        <v>1.02</v>
      </c>
      <c r="K63" s="24">
        <v>0.48</v>
      </c>
      <c r="L63" s="24">
        <v>1.1100000000000001</v>
      </c>
      <c r="M63" s="24">
        <v>1.01</v>
      </c>
      <c r="N63" s="25">
        <v>2.6</v>
      </c>
      <c r="O63" s="24">
        <v>0.04</v>
      </c>
      <c r="P63" s="24">
        <v>0.05</v>
      </c>
      <c r="Q63" s="48">
        <v>0.22</v>
      </c>
      <c r="R63" s="24">
        <v>0.31</v>
      </c>
      <c r="S63" s="23"/>
      <c r="T63" s="24">
        <v>1.75</v>
      </c>
      <c r="U63" s="25">
        <v>1.4</v>
      </c>
      <c r="V63" s="24">
        <v>3.15</v>
      </c>
      <c r="W63" s="24">
        <v>7.08</v>
      </c>
      <c r="X63" s="26" t="str">
        <f>VLOOKUP(E63,[1]TDSheet!$E$16:$P$1116,12,0)</f>
        <v>"открытые запросы-предложения"</v>
      </c>
    </row>
    <row r="64" spans="1:24" s="2" customFormat="1" ht="21.95" customHeight="1" x14ac:dyDescent="0.2">
      <c r="A64" s="19"/>
      <c r="B64" s="20"/>
      <c r="C64" s="27"/>
      <c r="D64" s="27"/>
      <c r="E64" s="22" t="s">
        <v>72</v>
      </c>
      <c r="F64" s="23" t="s">
        <v>32</v>
      </c>
      <c r="G64" s="23"/>
      <c r="H64" s="23"/>
      <c r="I64" s="24">
        <v>2.4300000000000002</v>
      </c>
      <c r="J64" s="24">
        <v>2.4300000000000002</v>
      </c>
      <c r="K64" s="23"/>
      <c r="L64" s="23"/>
      <c r="M64" s="23"/>
      <c r="N64" s="23"/>
      <c r="O64" s="23"/>
      <c r="P64" s="23"/>
      <c r="Q64" s="50"/>
      <c r="R64" s="23"/>
      <c r="S64" s="23"/>
      <c r="T64" s="23"/>
      <c r="U64" s="25">
        <v>2.9</v>
      </c>
      <c r="V64" s="25">
        <v>2.9</v>
      </c>
      <c r="W64" s="24">
        <v>5.33</v>
      </c>
      <c r="X64" s="26" t="str">
        <f>VLOOKUP(E64,[1]TDSheet!$E$16:$P$1116,12,0)</f>
        <v>"открытые запросы-предложения"</v>
      </c>
    </row>
    <row r="65" spans="1:24" s="2" customFormat="1" ht="21.95" customHeight="1" x14ac:dyDescent="0.2">
      <c r="A65" s="19"/>
      <c r="B65" s="20"/>
      <c r="C65" s="27"/>
      <c r="D65" s="27"/>
      <c r="E65" s="22" t="s">
        <v>311</v>
      </c>
      <c r="F65" s="23" t="s">
        <v>32</v>
      </c>
      <c r="G65" s="23"/>
      <c r="H65" s="23"/>
      <c r="I65" s="24">
        <v>7.0000000000000007E-2</v>
      </c>
      <c r="J65" s="24">
        <v>7.0000000000000007E-2</v>
      </c>
      <c r="K65" s="25">
        <v>0.3</v>
      </c>
      <c r="L65" s="23"/>
      <c r="M65" s="23"/>
      <c r="N65" s="25">
        <v>0.3</v>
      </c>
      <c r="O65" s="23"/>
      <c r="P65" s="23"/>
      <c r="Q65" s="50"/>
      <c r="R65" s="23"/>
      <c r="S65" s="23"/>
      <c r="T65" s="23"/>
      <c r="U65" s="24">
        <v>0.01</v>
      </c>
      <c r="V65" s="24">
        <v>0.01</v>
      </c>
      <c r="W65" s="24">
        <v>0.38</v>
      </c>
      <c r="X65" s="26" t="str">
        <f>VLOOKUP(E65,[1]TDSheet!$E$16:$P$1116,12,0)</f>
        <v>"открытые запросы-предложения"</v>
      </c>
    </row>
    <row r="66" spans="1:24" s="2" customFormat="1" ht="21.95" customHeight="1" x14ac:dyDescent="0.2">
      <c r="A66" s="19"/>
      <c r="B66" s="20"/>
      <c r="C66" s="27"/>
      <c r="D66" s="27"/>
      <c r="E66" s="22" t="s">
        <v>73</v>
      </c>
      <c r="F66" s="23" t="s">
        <v>32</v>
      </c>
      <c r="G66" s="23"/>
      <c r="H66" s="23"/>
      <c r="I66" s="24">
        <v>0.13</v>
      </c>
      <c r="J66" s="24">
        <v>0.13</v>
      </c>
      <c r="K66" s="23"/>
      <c r="L66" s="24">
        <v>0.21</v>
      </c>
      <c r="M66" s="23"/>
      <c r="N66" s="24">
        <v>0.21</v>
      </c>
      <c r="O66" s="23"/>
      <c r="P66" s="23"/>
      <c r="Q66" s="48">
        <v>0.14000000000000001</v>
      </c>
      <c r="R66" s="24">
        <v>0.14000000000000001</v>
      </c>
      <c r="S66" s="23"/>
      <c r="T66" s="24">
        <v>0.24</v>
      </c>
      <c r="U66" s="24">
        <v>0.09</v>
      </c>
      <c r="V66" s="24">
        <v>0.33</v>
      </c>
      <c r="W66" s="24">
        <v>0.81</v>
      </c>
      <c r="X66" s="26" t="str">
        <f>VLOOKUP(E66,[1]TDSheet!$E$16:$P$1116,12,0)</f>
        <v>"открытые запросы-предложения"</v>
      </c>
    </row>
    <row r="67" spans="1:24" s="2" customFormat="1" ht="21.95" customHeight="1" x14ac:dyDescent="0.2">
      <c r="A67" s="19"/>
      <c r="B67" s="20"/>
      <c r="C67" s="27"/>
      <c r="D67" s="27"/>
      <c r="E67" s="22" t="s">
        <v>74</v>
      </c>
      <c r="F67" s="23" t="s">
        <v>32</v>
      </c>
      <c r="G67" s="23"/>
      <c r="H67" s="23"/>
      <c r="I67" s="23"/>
      <c r="J67" s="23"/>
      <c r="K67" s="23"/>
      <c r="L67" s="24">
        <v>0.23</v>
      </c>
      <c r="M67" s="24">
        <v>0.23</v>
      </c>
      <c r="N67" s="24">
        <v>0.46</v>
      </c>
      <c r="O67" s="24">
        <v>0.23</v>
      </c>
      <c r="P67" s="24">
        <v>0.23</v>
      </c>
      <c r="Q67" s="48">
        <v>0.23</v>
      </c>
      <c r="R67" s="24">
        <v>0.69</v>
      </c>
      <c r="S67" s="24">
        <v>0.03</v>
      </c>
      <c r="T67" s="23"/>
      <c r="U67" s="23"/>
      <c r="V67" s="24">
        <v>0.03</v>
      </c>
      <c r="W67" s="24">
        <v>1.18</v>
      </c>
      <c r="X67" s="26" t="str">
        <f>VLOOKUP(E67,[1]TDSheet!$E$16:$P$1116,12,0)</f>
        <v>"открытые запросы-предложения"</v>
      </c>
    </row>
    <row r="68" spans="1:24" s="2" customFormat="1" ht="21.95" customHeight="1" x14ac:dyDescent="0.2">
      <c r="A68" s="19"/>
      <c r="B68" s="20"/>
      <c r="C68" s="27"/>
      <c r="D68" s="27"/>
      <c r="E68" s="22" t="s">
        <v>75</v>
      </c>
      <c r="F68" s="23" t="s">
        <v>32</v>
      </c>
      <c r="G68" s="23"/>
      <c r="H68" s="23"/>
      <c r="I68" s="23"/>
      <c r="J68" s="23"/>
      <c r="K68" s="23"/>
      <c r="L68" s="24">
        <v>21.44</v>
      </c>
      <c r="M68" s="24">
        <v>0.57999999999999996</v>
      </c>
      <c r="N68" s="24">
        <v>22.02</v>
      </c>
      <c r="O68" s="24">
        <v>1.71</v>
      </c>
      <c r="P68" s="23"/>
      <c r="Q68" s="49">
        <v>14.3</v>
      </c>
      <c r="R68" s="24">
        <v>16.010000000000002</v>
      </c>
      <c r="S68" s="23"/>
      <c r="T68" s="23"/>
      <c r="U68" s="24">
        <v>0.11</v>
      </c>
      <c r="V68" s="24">
        <v>0.11</v>
      </c>
      <c r="W68" s="24">
        <v>38.14</v>
      </c>
      <c r="X68" s="26" t="str">
        <f>VLOOKUP(E68,[1]TDSheet!$E$16:$P$1116,12,0)</f>
        <v>"открытые запросы-предложения"</v>
      </c>
    </row>
    <row r="69" spans="1:24" s="2" customFormat="1" ht="21.95" customHeight="1" x14ac:dyDescent="0.2">
      <c r="A69" s="19"/>
      <c r="B69" s="20"/>
      <c r="C69" s="27"/>
      <c r="D69" s="27"/>
      <c r="E69" s="22" t="s">
        <v>315</v>
      </c>
      <c r="F69" s="23" t="s">
        <v>32</v>
      </c>
      <c r="G69" s="23"/>
      <c r="H69" s="23"/>
      <c r="I69" s="23"/>
      <c r="J69" s="23"/>
      <c r="K69" s="23"/>
      <c r="L69" s="24">
        <v>4.76</v>
      </c>
      <c r="M69" s="23"/>
      <c r="N69" s="24">
        <v>4.76</v>
      </c>
      <c r="O69" s="23"/>
      <c r="P69" s="23"/>
      <c r="Q69" s="50"/>
      <c r="R69" s="23"/>
      <c r="S69" s="23"/>
      <c r="T69" s="24">
        <v>0.25</v>
      </c>
      <c r="U69" s="23"/>
      <c r="V69" s="24">
        <v>0.25</v>
      </c>
      <c r="W69" s="24">
        <v>5.01</v>
      </c>
      <c r="X69" s="26" t="str">
        <f>VLOOKUP(E69,[1]TDSheet!$E$16:$P$1116,12,0)</f>
        <v>"открытые запросы-предложения"</v>
      </c>
    </row>
    <row r="70" spans="1:24" s="2" customFormat="1" ht="21.95" customHeight="1" x14ac:dyDescent="0.2">
      <c r="A70" s="19"/>
      <c r="B70" s="20"/>
      <c r="C70" s="27"/>
      <c r="D70" s="27"/>
      <c r="E70" s="22" t="s">
        <v>76</v>
      </c>
      <c r="F70" s="23" t="s">
        <v>32</v>
      </c>
      <c r="G70" s="23"/>
      <c r="H70" s="23"/>
      <c r="I70" s="23"/>
      <c r="J70" s="23"/>
      <c r="K70" s="23"/>
      <c r="L70" s="23"/>
      <c r="M70" s="23"/>
      <c r="N70" s="23"/>
      <c r="O70" s="23"/>
      <c r="P70" s="24">
        <v>2.08</v>
      </c>
      <c r="Q70" s="50"/>
      <c r="R70" s="24">
        <v>2.08</v>
      </c>
      <c r="S70" s="23"/>
      <c r="T70" s="23"/>
      <c r="U70" s="24">
        <v>2.38</v>
      </c>
      <c r="V70" s="24">
        <v>2.38</v>
      </c>
      <c r="W70" s="24">
        <v>4.46</v>
      </c>
      <c r="X70" s="26" t="str">
        <f>VLOOKUP(E70,[1]TDSheet!$E$16:$P$1116,12,0)</f>
        <v>"открытые запросы-предложения"</v>
      </c>
    </row>
    <row r="71" spans="1:24" s="2" customFormat="1" ht="21.95" customHeight="1" x14ac:dyDescent="0.2">
      <c r="A71" s="19"/>
      <c r="B71" s="20"/>
      <c r="C71" s="27"/>
      <c r="D71" s="27"/>
      <c r="E71" s="22" t="s">
        <v>77</v>
      </c>
      <c r="F71" s="23" t="s">
        <v>32</v>
      </c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50"/>
      <c r="R71" s="23"/>
      <c r="S71" s="23"/>
      <c r="T71" s="23"/>
      <c r="U71" s="23"/>
      <c r="V71" s="23"/>
      <c r="W71" s="23"/>
      <c r="X71" s="26" t="s">
        <v>33</v>
      </c>
    </row>
    <row r="72" spans="1:24" s="2" customFormat="1" ht="21.95" customHeight="1" x14ac:dyDescent="0.2">
      <c r="A72" s="19"/>
      <c r="B72" s="20"/>
      <c r="C72" s="27"/>
      <c r="D72" s="27"/>
      <c r="E72" s="22" t="s">
        <v>310</v>
      </c>
      <c r="F72" s="23" t="s">
        <v>32</v>
      </c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48">
        <v>28.83</v>
      </c>
      <c r="R72" s="24">
        <v>28.83</v>
      </c>
      <c r="S72" s="23"/>
      <c r="T72" s="23"/>
      <c r="U72" s="24">
        <v>0.01</v>
      </c>
      <c r="V72" s="24">
        <v>0.01</v>
      </c>
      <c r="W72" s="24">
        <v>28.84</v>
      </c>
      <c r="X72" s="26" t="str">
        <f>VLOOKUP(E72,[1]TDSheet!$E$16:$P$1116,12,0)</f>
        <v>"открытые запросы-предложения"</v>
      </c>
    </row>
    <row r="73" spans="1:24" s="2" customFormat="1" ht="21.95" customHeight="1" x14ac:dyDescent="0.2">
      <c r="A73" s="19"/>
      <c r="B73" s="20"/>
      <c r="C73" s="27"/>
      <c r="D73" s="27"/>
      <c r="E73" s="22" t="s">
        <v>298</v>
      </c>
      <c r="F73" s="23" t="s">
        <v>32</v>
      </c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49">
        <v>0.1</v>
      </c>
      <c r="R73" s="25">
        <v>0.1</v>
      </c>
      <c r="S73" s="23"/>
      <c r="T73" s="23"/>
      <c r="U73" s="23"/>
      <c r="V73" s="23"/>
      <c r="W73" s="25">
        <v>0.1</v>
      </c>
      <c r="X73" s="26" t="str">
        <f>VLOOKUP(E73,[1]TDSheet!$E$16:$P$1116,12,0)</f>
        <v>"открытые запросы-предложения"</v>
      </c>
    </row>
    <row r="74" spans="1:24" s="2" customFormat="1" ht="21.95" customHeight="1" x14ac:dyDescent="0.2">
      <c r="A74" s="19"/>
      <c r="B74" s="20"/>
      <c r="C74" s="27"/>
      <c r="D74" s="27"/>
      <c r="E74" s="22" t="s">
        <v>299</v>
      </c>
      <c r="F74" s="23" t="s">
        <v>32</v>
      </c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50"/>
      <c r="R74" s="23"/>
      <c r="S74" s="23"/>
      <c r="T74" s="23"/>
      <c r="U74" s="24">
        <v>4.17</v>
      </c>
      <c r="V74" s="24">
        <v>4.17</v>
      </c>
      <c r="W74" s="24">
        <v>4.17</v>
      </c>
      <c r="X74" s="26" t="str">
        <f>VLOOKUP(E74,[1]TDSheet!$E$16:$P$1116,12,0)</f>
        <v>"прямые закупки"</v>
      </c>
    </row>
    <row r="75" spans="1:24" s="2" customFormat="1" ht="21.95" customHeight="1" x14ac:dyDescent="0.2">
      <c r="A75" s="19"/>
      <c r="B75" s="20"/>
      <c r="C75" s="27"/>
      <c r="D75" s="27"/>
      <c r="E75" s="22" t="s">
        <v>78</v>
      </c>
      <c r="F75" s="23" t="s">
        <v>32</v>
      </c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50"/>
      <c r="R75" s="23"/>
      <c r="S75" s="23"/>
      <c r="T75" s="23"/>
      <c r="U75" s="24">
        <v>0.01</v>
      </c>
      <c r="V75" s="24">
        <v>0.01</v>
      </c>
      <c r="W75" s="24">
        <v>0.01</v>
      </c>
      <c r="X75" s="26" t="s">
        <v>309</v>
      </c>
    </row>
    <row r="76" spans="1:24" s="2" customFormat="1" ht="15" customHeight="1" x14ac:dyDescent="0.2">
      <c r="A76" s="28"/>
      <c r="B76" s="29"/>
      <c r="C76" s="29"/>
      <c r="D76" s="29"/>
      <c r="E76" s="29"/>
      <c r="F76" s="30" t="s">
        <v>79</v>
      </c>
      <c r="G76" s="31">
        <v>82.06</v>
      </c>
      <c r="H76" s="31">
        <v>92.93</v>
      </c>
      <c r="I76" s="31">
        <v>101.96</v>
      </c>
      <c r="J76" s="31">
        <v>276.95</v>
      </c>
      <c r="K76" s="31">
        <v>81.13</v>
      </c>
      <c r="L76" s="32">
        <v>102.1</v>
      </c>
      <c r="M76" s="31">
        <v>64.97</v>
      </c>
      <c r="N76" s="32">
        <v>248.2</v>
      </c>
      <c r="O76" s="32">
        <v>61.8</v>
      </c>
      <c r="P76" s="31">
        <v>67.16</v>
      </c>
      <c r="Q76" s="51">
        <v>115.2</v>
      </c>
      <c r="R76" s="31">
        <v>312.04000000000002</v>
      </c>
      <c r="S76" s="31">
        <v>103.57</v>
      </c>
      <c r="T76" s="31">
        <v>71.61</v>
      </c>
      <c r="U76" s="31">
        <v>136.87</v>
      </c>
      <c r="V76" s="31">
        <v>312.05</v>
      </c>
      <c r="W76" s="33">
        <v>1081.3599999999999</v>
      </c>
      <c r="X76" s="26"/>
    </row>
    <row r="77" spans="1:24" s="15" customFormat="1" ht="18.95" customHeight="1" x14ac:dyDescent="0.25">
      <c r="A77" s="16"/>
      <c r="B77" s="17" t="s">
        <v>80</v>
      </c>
      <c r="C77" s="18"/>
      <c r="D77" s="18"/>
      <c r="E77" s="16"/>
      <c r="F77" s="16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9"/>
      <c r="R77" s="58"/>
      <c r="S77" s="58"/>
      <c r="T77" s="58"/>
      <c r="U77" s="58"/>
      <c r="V77" s="58"/>
      <c r="W77" s="58"/>
      <c r="X77" s="26"/>
    </row>
    <row r="78" spans="1:24" s="2" customFormat="1" ht="21.95" customHeight="1" x14ac:dyDescent="0.2">
      <c r="A78" s="19"/>
      <c r="B78" s="20" t="s">
        <v>81</v>
      </c>
      <c r="C78" s="21" t="s">
        <v>82</v>
      </c>
      <c r="D78" s="21" t="s">
        <v>83</v>
      </c>
      <c r="E78" s="22" t="s">
        <v>306</v>
      </c>
      <c r="F78" s="23" t="s">
        <v>32</v>
      </c>
      <c r="G78" s="24">
        <v>1.29</v>
      </c>
      <c r="H78" s="24">
        <v>2.21</v>
      </c>
      <c r="I78" s="24">
        <v>9.43</v>
      </c>
      <c r="J78" s="24">
        <v>12.93</v>
      </c>
      <c r="K78" s="25">
        <v>13.8</v>
      </c>
      <c r="L78" s="24">
        <v>14.13</v>
      </c>
      <c r="M78" s="25">
        <v>0.4</v>
      </c>
      <c r="N78" s="24">
        <v>28.33</v>
      </c>
      <c r="O78" s="24">
        <v>1.06</v>
      </c>
      <c r="P78" s="24">
        <v>1.83</v>
      </c>
      <c r="Q78" s="48">
        <v>0.72</v>
      </c>
      <c r="R78" s="24">
        <v>3.61</v>
      </c>
      <c r="S78" s="24">
        <v>0.51</v>
      </c>
      <c r="T78" s="24">
        <v>30.25</v>
      </c>
      <c r="U78" s="24">
        <v>7.41</v>
      </c>
      <c r="V78" s="24">
        <v>38.17</v>
      </c>
      <c r="W78" s="24">
        <v>83.04</v>
      </c>
      <c r="X78" s="26" t="s">
        <v>313</v>
      </c>
    </row>
    <row r="79" spans="1:24" s="2" customFormat="1" ht="21.95" customHeight="1" x14ac:dyDescent="0.2">
      <c r="A79" s="19"/>
      <c r="B79" s="20"/>
      <c r="C79" s="21" t="s">
        <v>82</v>
      </c>
      <c r="D79" s="21" t="s">
        <v>84</v>
      </c>
      <c r="E79" s="22" t="s">
        <v>292</v>
      </c>
      <c r="F79" s="23" t="s">
        <v>32</v>
      </c>
      <c r="G79" s="25">
        <v>0.8</v>
      </c>
      <c r="H79" s="25">
        <v>0.8</v>
      </c>
      <c r="I79" s="24">
        <v>0.72</v>
      </c>
      <c r="J79" s="24">
        <v>2.3199999999999998</v>
      </c>
      <c r="K79" s="24">
        <v>0.63</v>
      </c>
      <c r="L79" s="24">
        <v>0.51</v>
      </c>
      <c r="M79" s="24">
        <v>0.28000000000000003</v>
      </c>
      <c r="N79" s="24">
        <v>1.42</v>
      </c>
      <c r="O79" s="24">
        <v>0.22</v>
      </c>
      <c r="P79" s="24">
        <v>0.24</v>
      </c>
      <c r="Q79" s="48">
        <v>0.19</v>
      </c>
      <c r="R79" s="24">
        <v>0.65</v>
      </c>
      <c r="S79" s="24">
        <v>0.49</v>
      </c>
      <c r="T79" s="24">
        <v>0.65</v>
      </c>
      <c r="U79" s="24">
        <v>0.72</v>
      </c>
      <c r="V79" s="24">
        <v>1.86</v>
      </c>
      <c r="W79" s="24">
        <v>6.25</v>
      </c>
      <c r="X79" s="26" t="str">
        <f>VLOOKUP(E79,[1]TDSheet!$E$16:$P$1116,12,0)</f>
        <v>"открытые запросы-предложения"</v>
      </c>
    </row>
    <row r="80" spans="1:24" s="2" customFormat="1" ht="21.95" customHeight="1" x14ac:dyDescent="0.2">
      <c r="A80" s="19"/>
      <c r="B80" s="20"/>
      <c r="C80" s="21" t="s">
        <v>82</v>
      </c>
      <c r="D80" s="21" t="s">
        <v>85</v>
      </c>
      <c r="E80" s="22" t="s">
        <v>307</v>
      </c>
      <c r="F80" s="23" t="s">
        <v>32</v>
      </c>
      <c r="G80" s="34">
        <v>1302.99</v>
      </c>
      <c r="H80" s="34">
        <v>1302.99</v>
      </c>
      <c r="I80" s="34">
        <v>1302.99</v>
      </c>
      <c r="J80" s="34">
        <v>3908.97</v>
      </c>
      <c r="K80" s="34">
        <v>1302.99</v>
      </c>
      <c r="L80" s="34">
        <v>1302.99</v>
      </c>
      <c r="M80" s="34">
        <v>1302.99</v>
      </c>
      <c r="N80" s="34">
        <v>3908.97</v>
      </c>
      <c r="O80" s="34">
        <v>1302.99</v>
      </c>
      <c r="P80" s="34">
        <v>1302.99</v>
      </c>
      <c r="Q80" s="52">
        <v>1592.11</v>
      </c>
      <c r="R80" s="34">
        <v>4198.09</v>
      </c>
      <c r="S80" s="34">
        <v>1447.55</v>
      </c>
      <c r="T80" s="34">
        <v>1447.55</v>
      </c>
      <c r="U80" s="34">
        <v>1447.55</v>
      </c>
      <c r="V80" s="34">
        <v>4342.6499999999996</v>
      </c>
      <c r="W80" s="34">
        <v>16358.68</v>
      </c>
      <c r="X80" s="26" t="str">
        <f>VLOOKUP(E80,[1]TDSheet!$E$16:$P$1116,12,0)</f>
        <v>"прямые закупки"</v>
      </c>
    </row>
    <row r="81" spans="1:24" s="2" customFormat="1" ht="21.95" customHeight="1" x14ac:dyDescent="0.2">
      <c r="A81" s="19"/>
      <c r="B81" s="20"/>
      <c r="C81" s="21" t="s">
        <v>82</v>
      </c>
      <c r="D81" s="21" t="s">
        <v>86</v>
      </c>
      <c r="E81" s="22" t="s">
        <v>34</v>
      </c>
      <c r="F81" s="23" t="s">
        <v>32</v>
      </c>
      <c r="G81" s="24">
        <v>2.12</v>
      </c>
      <c r="H81" s="24">
        <v>2.12</v>
      </c>
      <c r="I81" s="24">
        <v>2.12</v>
      </c>
      <c r="J81" s="24">
        <v>6.36</v>
      </c>
      <c r="K81" s="24">
        <v>2.12</v>
      </c>
      <c r="L81" s="24">
        <v>2.12</v>
      </c>
      <c r="M81" s="24">
        <v>2.12</v>
      </c>
      <c r="N81" s="24">
        <v>6.36</v>
      </c>
      <c r="O81" s="24">
        <v>9.81</v>
      </c>
      <c r="P81" s="24">
        <v>9.81</v>
      </c>
      <c r="Q81" s="48">
        <v>9.81</v>
      </c>
      <c r="R81" s="24">
        <v>29.43</v>
      </c>
      <c r="S81" s="24">
        <v>9.81</v>
      </c>
      <c r="T81" s="24">
        <v>9.81</v>
      </c>
      <c r="U81" s="24">
        <v>9.81</v>
      </c>
      <c r="V81" s="24">
        <v>29.43</v>
      </c>
      <c r="W81" s="24">
        <v>71.58</v>
      </c>
      <c r="X81" s="26" t="str">
        <f>VLOOKUP(E81,[1]TDSheet!$E$16:$P$1116,12,0)</f>
        <v>"прямые закупки"</v>
      </c>
    </row>
    <row r="82" spans="1:24" s="2" customFormat="1" ht="21.95" customHeight="1" x14ac:dyDescent="0.2">
      <c r="A82" s="19"/>
      <c r="B82" s="20"/>
      <c r="C82" s="27"/>
      <c r="D82" s="27"/>
      <c r="E82" s="22" t="s">
        <v>35</v>
      </c>
      <c r="F82" s="23" t="s">
        <v>32</v>
      </c>
      <c r="G82" s="25">
        <v>92.4</v>
      </c>
      <c r="H82" s="24">
        <v>99.86</v>
      </c>
      <c r="I82" s="24">
        <v>93.88</v>
      </c>
      <c r="J82" s="24">
        <v>286.14</v>
      </c>
      <c r="K82" s="24">
        <v>76.290000000000006</v>
      </c>
      <c r="L82" s="24">
        <v>48.27</v>
      </c>
      <c r="M82" s="24">
        <v>99.38</v>
      </c>
      <c r="N82" s="24">
        <v>223.94</v>
      </c>
      <c r="O82" s="24">
        <v>82.73</v>
      </c>
      <c r="P82" s="24">
        <v>75.069999999999993</v>
      </c>
      <c r="Q82" s="48">
        <v>78.150000000000006</v>
      </c>
      <c r="R82" s="24">
        <v>235.95</v>
      </c>
      <c r="S82" s="24">
        <v>103.61</v>
      </c>
      <c r="T82" s="25">
        <v>100.7</v>
      </c>
      <c r="U82" s="24">
        <v>93.37</v>
      </c>
      <c r="V82" s="24">
        <v>297.68</v>
      </c>
      <c r="W82" s="34">
        <v>1043.71</v>
      </c>
      <c r="X82" s="26" t="str">
        <f>VLOOKUP(E82,[1]TDSheet!$E$16:$P$1116,12,0)</f>
        <v>"открытые запросы-предложения"</v>
      </c>
    </row>
    <row r="83" spans="1:24" s="2" customFormat="1" ht="21.95" customHeight="1" x14ac:dyDescent="0.2">
      <c r="A83" s="19"/>
      <c r="B83" s="20"/>
      <c r="C83" s="27"/>
      <c r="D83" s="27"/>
      <c r="E83" s="22" t="s">
        <v>36</v>
      </c>
      <c r="F83" s="23" t="s">
        <v>32</v>
      </c>
      <c r="G83" s="24">
        <v>0.86</v>
      </c>
      <c r="H83" s="24">
        <v>0.84</v>
      </c>
      <c r="I83" s="24">
        <v>0.77</v>
      </c>
      <c r="J83" s="24">
        <v>2.4700000000000002</v>
      </c>
      <c r="K83" s="24">
        <v>0.71</v>
      </c>
      <c r="L83" s="24">
        <v>0.56999999999999995</v>
      </c>
      <c r="M83" s="24">
        <v>0.33</v>
      </c>
      <c r="N83" s="24">
        <v>1.61</v>
      </c>
      <c r="O83" s="24">
        <v>2.61</v>
      </c>
      <c r="P83" s="24">
        <v>1.63</v>
      </c>
      <c r="Q83" s="48">
        <v>2.08</v>
      </c>
      <c r="R83" s="24">
        <v>6.32</v>
      </c>
      <c r="S83" s="25">
        <v>10.7</v>
      </c>
      <c r="T83" s="24">
        <v>2.62</v>
      </c>
      <c r="U83" s="24">
        <v>2.16</v>
      </c>
      <c r="V83" s="24">
        <v>15.48</v>
      </c>
      <c r="W83" s="24">
        <v>25.88</v>
      </c>
      <c r="X83" s="26" t="str">
        <f>VLOOKUP(E83,[1]TDSheet!$E$16:$P$1116,12,0)</f>
        <v>"открытые запросы-предложения"</v>
      </c>
    </row>
    <row r="84" spans="1:24" s="2" customFormat="1" ht="21.95" customHeight="1" x14ac:dyDescent="0.2">
      <c r="A84" s="19"/>
      <c r="B84" s="20"/>
      <c r="C84" s="27"/>
      <c r="D84" s="27"/>
      <c r="E84" s="22" t="s">
        <v>37</v>
      </c>
      <c r="F84" s="23" t="s">
        <v>32</v>
      </c>
      <c r="G84" s="24">
        <v>0.05</v>
      </c>
      <c r="H84" s="24">
        <v>0.04</v>
      </c>
      <c r="I84" s="24">
        <v>0.03</v>
      </c>
      <c r="J84" s="24">
        <v>0.12</v>
      </c>
      <c r="K84" s="24">
        <v>0.03</v>
      </c>
      <c r="L84" s="24">
        <v>0.03</v>
      </c>
      <c r="M84" s="24">
        <v>0.01</v>
      </c>
      <c r="N84" s="24">
        <v>7.0000000000000007E-2</v>
      </c>
      <c r="O84" s="24">
        <v>0.01</v>
      </c>
      <c r="P84" s="24">
        <v>0.02</v>
      </c>
      <c r="Q84" s="48">
        <v>0.02</v>
      </c>
      <c r="R84" s="24">
        <v>0.05</v>
      </c>
      <c r="S84" s="24">
        <v>0.06</v>
      </c>
      <c r="T84" s="24">
        <v>0.08</v>
      </c>
      <c r="U84" s="24">
        <v>7.0000000000000007E-2</v>
      </c>
      <c r="V84" s="24">
        <v>0.21</v>
      </c>
      <c r="W84" s="24">
        <v>0.45</v>
      </c>
      <c r="X84" s="26" t="str">
        <f>VLOOKUP(E84,[1]TDSheet!$E$16:$P$1116,12,0)</f>
        <v>"прямые закупки"</v>
      </c>
    </row>
    <row r="85" spans="1:24" s="2" customFormat="1" ht="21.95" customHeight="1" x14ac:dyDescent="0.2">
      <c r="A85" s="19"/>
      <c r="B85" s="20"/>
      <c r="C85" s="27"/>
      <c r="D85" s="27"/>
      <c r="E85" s="22" t="s">
        <v>38</v>
      </c>
      <c r="F85" s="23" t="s">
        <v>32</v>
      </c>
      <c r="G85" s="24">
        <v>0.02</v>
      </c>
      <c r="H85" s="24">
        <v>0.04</v>
      </c>
      <c r="I85" s="23"/>
      <c r="J85" s="24">
        <v>0.06</v>
      </c>
      <c r="K85" s="24">
        <v>0.01</v>
      </c>
      <c r="L85" s="24">
        <v>0.01</v>
      </c>
      <c r="M85" s="23"/>
      <c r="N85" s="24">
        <v>0.02</v>
      </c>
      <c r="O85" s="23"/>
      <c r="P85" s="23"/>
      <c r="Q85" s="50"/>
      <c r="R85" s="23"/>
      <c r="S85" s="24">
        <v>0.01</v>
      </c>
      <c r="T85" s="24">
        <v>0.06</v>
      </c>
      <c r="U85" s="24">
        <v>7.0000000000000007E-2</v>
      </c>
      <c r="V85" s="24">
        <v>0.14000000000000001</v>
      </c>
      <c r="W85" s="24">
        <v>0.22</v>
      </c>
      <c r="X85" s="26" t="str">
        <f>VLOOKUP(E85,[1]TDSheet!$E$16:$P$1116,12,0)</f>
        <v>"открытые запросы-предложения"</v>
      </c>
    </row>
    <row r="86" spans="1:24" s="2" customFormat="1" ht="21.95" customHeight="1" x14ac:dyDescent="0.2">
      <c r="A86" s="19"/>
      <c r="B86" s="20"/>
      <c r="C86" s="27"/>
      <c r="D86" s="27"/>
      <c r="E86" s="22" t="s">
        <v>39</v>
      </c>
      <c r="F86" s="23" t="s">
        <v>32</v>
      </c>
      <c r="G86" s="24">
        <v>31.38</v>
      </c>
      <c r="H86" s="24">
        <v>35.58</v>
      </c>
      <c r="I86" s="24">
        <v>28.83</v>
      </c>
      <c r="J86" s="24">
        <v>95.79</v>
      </c>
      <c r="K86" s="24">
        <v>24.51</v>
      </c>
      <c r="L86" s="24">
        <v>18.57</v>
      </c>
      <c r="M86" s="24">
        <v>21.18</v>
      </c>
      <c r="N86" s="24">
        <v>64.260000000000005</v>
      </c>
      <c r="O86" s="24">
        <v>19.239999999999998</v>
      </c>
      <c r="P86" s="25">
        <v>20.100000000000001</v>
      </c>
      <c r="Q86" s="48">
        <v>33.29</v>
      </c>
      <c r="R86" s="24">
        <v>72.63</v>
      </c>
      <c r="S86" s="24">
        <v>40.94</v>
      </c>
      <c r="T86" s="24">
        <v>46.91</v>
      </c>
      <c r="U86" s="24">
        <v>50.41</v>
      </c>
      <c r="V86" s="24">
        <v>138.26</v>
      </c>
      <c r="W86" s="24">
        <v>370.94</v>
      </c>
      <c r="X86" s="26" t="str">
        <f>VLOOKUP(E86,[1]TDSheet!$E$16:$P$1116,12,0)</f>
        <v>"открытые запросы-предложения"</v>
      </c>
    </row>
    <row r="87" spans="1:24" s="2" customFormat="1" ht="21.95" customHeight="1" x14ac:dyDescent="0.2">
      <c r="A87" s="19"/>
      <c r="B87" s="20"/>
      <c r="C87" s="27"/>
      <c r="D87" s="27"/>
      <c r="E87" s="22" t="s">
        <v>293</v>
      </c>
      <c r="F87" s="23" t="s">
        <v>32</v>
      </c>
      <c r="G87" s="24">
        <v>0.02</v>
      </c>
      <c r="H87" s="24">
        <v>1.61</v>
      </c>
      <c r="I87" s="24">
        <v>7.0000000000000007E-2</v>
      </c>
      <c r="J87" s="25">
        <v>1.7</v>
      </c>
      <c r="K87" s="24">
        <v>1.49</v>
      </c>
      <c r="L87" s="24">
        <v>0.02</v>
      </c>
      <c r="M87" s="24">
        <v>0.04</v>
      </c>
      <c r="N87" s="24">
        <v>1.55</v>
      </c>
      <c r="O87" s="24">
        <v>0.05</v>
      </c>
      <c r="P87" s="24">
        <v>0.05</v>
      </c>
      <c r="Q87" s="48">
        <v>0.04</v>
      </c>
      <c r="R87" s="24">
        <v>0.14000000000000001</v>
      </c>
      <c r="S87" s="24">
        <v>0.33</v>
      </c>
      <c r="T87" s="24">
        <v>0.48</v>
      </c>
      <c r="U87" s="24">
        <v>0.25</v>
      </c>
      <c r="V87" s="24">
        <v>1.06</v>
      </c>
      <c r="W87" s="24">
        <v>4.45</v>
      </c>
      <c r="X87" s="26" t="str">
        <f>VLOOKUP(E87,[1]TDSheet!$E$16:$P$1116,12,0)</f>
        <v>"открытые запросы-предложения"</v>
      </c>
    </row>
    <row r="88" spans="1:24" s="2" customFormat="1" ht="21.95" customHeight="1" x14ac:dyDescent="0.2">
      <c r="A88" s="19"/>
      <c r="B88" s="20"/>
      <c r="C88" s="27"/>
      <c r="D88" s="27"/>
      <c r="E88" s="22" t="s">
        <v>40</v>
      </c>
      <c r="F88" s="23" t="s">
        <v>32</v>
      </c>
      <c r="G88" s="24">
        <v>1.1200000000000001</v>
      </c>
      <c r="H88" s="24">
        <v>10.31</v>
      </c>
      <c r="I88" s="24">
        <v>13.04</v>
      </c>
      <c r="J88" s="24">
        <v>24.47</v>
      </c>
      <c r="K88" s="24">
        <v>9.93</v>
      </c>
      <c r="L88" s="24">
        <v>12.82</v>
      </c>
      <c r="M88" s="25">
        <v>0.5</v>
      </c>
      <c r="N88" s="24">
        <v>23.25</v>
      </c>
      <c r="O88" s="24">
        <v>8.93</v>
      </c>
      <c r="P88" s="24">
        <v>7.66</v>
      </c>
      <c r="Q88" s="48">
        <v>4.12</v>
      </c>
      <c r="R88" s="24">
        <v>20.71</v>
      </c>
      <c r="S88" s="24">
        <v>9.49</v>
      </c>
      <c r="T88" s="24">
        <v>59.06</v>
      </c>
      <c r="U88" s="24">
        <v>29.35</v>
      </c>
      <c r="V88" s="25">
        <v>97.9</v>
      </c>
      <c r="W88" s="24">
        <v>166.33</v>
      </c>
      <c r="X88" s="26" t="str">
        <f>VLOOKUP(E88,[1]TDSheet!$E$16:$P$1116,12,0)</f>
        <v>"открытые запросы-предложения"</v>
      </c>
    </row>
    <row r="89" spans="1:24" s="2" customFormat="1" ht="21.95" customHeight="1" x14ac:dyDescent="0.2">
      <c r="A89" s="19"/>
      <c r="B89" s="20"/>
      <c r="C89" s="27"/>
      <c r="D89" s="27"/>
      <c r="E89" s="22" t="s">
        <v>294</v>
      </c>
      <c r="F89" s="23" t="s">
        <v>32</v>
      </c>
      <c r="G89" s="24">
        <v>0.38</v>
      </c>
      <c r="H89" s="23"/>
      <c r="I89" s="24">
        <v>0.74</v>
      </c>
      <c r="J89" s="24">
        <v>1.1200000000000001</v>
      </c>
      <c r="K89" s="24">
        <v>0.45</v>
      </c>
      <c r="L89" s="23"/>
      <c r="M89" s="24">
        <v>0.03</v>
      </c>
      <c r="N89" s="24">
        <v>0.48</v>
      </c>
      <c r="O89" s="24">
        <v>0.36</v>
      </c>
      <c r="P89" s="23"/>
      <c r="Q89" s="48">
        <v>0.96</v>
      </c>
      <c r="R89" s="24">
        <v>1.32</v>
      </c>
      <c r="S89" s="23"/>
      <c r="T89" s="23"/>
      <c r="U89" s="24">
        <v>2.04</v>
      </c>
      <c r="V89" s="24">
        <v>2.04</v>
      </c>
      <c r="W89" s="24">
        <v>4.96</v>
      </c>
      <c r="X89" s="26" t="str">
        <f>VLOOKUP(E89,[1]TDSheet!$E$16:$P$1116,12,0)</f>
        <v>"открытые запросы-предложения"</v>
      </c>
    </row>
    <row r="90" spans="1:24" s="2" customFormat="1" ht="21.95" customHeight="1" x14ac:dyDescent="0.2">
      <c r="A90" s="19"/>
      <c r="B90" s="20"/>
      <c r="C90" s="27"/>
      <c r="D90" s="27"/>
      <c r="E90" s="22" t="s">
        <v>311</v>
      </c>
      <c r="F90" s="23" t="s">
        <v>32</v>
      </c>
      <c r="G90" s="24">
        <v>0.21</v>
      </c>
      <c r="H90" s="24">
        <v>0.44</v>
      </c>
      <c r="I90" s="24">
        <v>0.02</v>
      </c>
      <c r="J90" s="24">
        <v>0.67</v>
      </c>
      <c r="K90" s="24">
        <v>0.15</v>
      </c>
      <c r="L90" s="23"/>
      <c r="M90" s="24">
        <v>0.02</v>
      </c>
      <c r="N90" s="24">
        <v>0.17</v>
      </c>
      <c r="O90" s="23"/>
      <c r="P90" s="24">
        <v>0.05</v>
      </c>
      <c r="Q90" s="48">
        <v>0.03</v>
      </c>
      <c r="R90" s="24">
        <v>0.08</v>
      </c>
      <c r="S90" s="24">
        <v>0.24</v>
      </c>
      <c r="T90" s="25">
        <v>0.1</v>
      </c>
      <c r="U90" s="24">
        <v>0.03</v>
      </c>
      <c r="V90" s="24">
        <v>0.37</v>
      </c>
      <c r="W90" s="24">
        <v>1.29</v>
      </c>
      <c r="X90" s="26" t="str">
        <f>VLOOKUP(E90,[1]TDSheet!$E$16:$P$1116,12,0)</f>
        <v>"открытые запросы-предложения"</v>
      </c>
    </row>
    <row r="91" spans="1:24" s="2" customFormat="1" ht="21.95" customHeight="1" x14ac:dyDescent="0.2">
      <c r="A91" s="19"/>
      <c r="B91" s="20"/>
      <c r="C91" s="27"/>
      <c r="D91" s="27"/>
      <c r="E91" s="22" t="s">
        <v>295</v>
      </c>
      <c r="F91" s="23" t="s">
        <v>32</v>
      </c>
      <c r="G91" s="24">
        <v>0.26</v>
      </c>
      <c r="H91" s="23"/>
      <c r="I91" s="23"/>
      <c r="J91" s="24">
        <v>0.26</v>
      </c>
      <c r="K91" s="24">
        <v>0.31</v>
      </c>
      <c r="L91" s="24">
        <v>0.97</v>
      </c>
      <c r="M91" s="23"/>
      <c r="N91" s="24">
        <v>1.28</v>
      </c>
      <c r="O91" s="24">
        <v>0.15</v>
      </c>
      <c r="P91" s="23"/>
      <c r="Q91" s="49">
        <v>0.4</v>
      </c>
      <c r="R91" s="24">
        <v>0.55000000000000004</v>
      </c>
      <c r="S91" s="24">
        <v>0.12</v>
      </c>
      <c r="T91" s="24">
        <v>0.14000000000000001</v>
      </c>
      <c r="U91" s="24">
        <v>0.64</v>
      </c>
      <c r="V91" s="25">
        <v>0.9</v>
      </c>
      <c r="W91" s="24">
        <v>2.99</v>
      </c>
      <c r="X91" s="26" t="str">
        <f>VLOOKUP(E91,[1]TDSheet!$E$16:$P$1116,12,0)</f>
        <v>"открытые запросы-предложения"</v>
      </c>
    </row>
    <row r="92" spans="1:24" s="2" customFormat="1" ht="21.95" customHeight="1" x14ac:dyDescent="0.2">
      <c r="A92" s="19"/>
      <c r="B92" s="20"/>
      <c r="C92" s="27"/>
      <c r="D92" s="27"/>
      <c r="E92" s="22" t="s">
        <v>41</v>
      </c>
      <c r="F92" s="23" t="s">
        <v>32</v>
      </c>
      <c r="G92" s="14">
        <v>2</v>
      </c>
      <c r="H92" s="24">
        <v>1.43</v>
      </c>
      <c r="I92" s="24">
        <v>2.64</v>
      </c>
      <c r="J92" s="24">
        <v>6.07</v>
      </c>
      <c r="K92" s="24">
        <v>1.34</v>
      </c>
      <c r="L92" s="24">
        <v>1.07</v>
      </c>
      <c r="M92" s="24">
        <v>0.96</v>
      </c>
      <c r="N92" s="24">
        <v>3.37</v>
      </c>
      <c r="O92" s="24">
        <v>0.63</v>
      </c>
      <c r="P92" s="24">
        <v>0.38</v>
      </c>
      <c r="Q92" s="48">
        <v>0.36</v>
      </c>
      <c r="R92" s="24">
        <v>1.37</v>
      </c>
      <c r="S92" s="25">
        <v>1.3</v>
      </c>
      <c r="T92" s="24">
        <v>2.57</v>
      </c>
      <c r="U92" s="24">
        <v>7.82</v>
      </c>
      <c r="V92" s="24">
        <v>11.69</v>
      </c>
      <c r="W92" s="25">
        <v>22.5</v>
      </c>
      <c r="X92" s="26" t="str">
        <f>VLOOKUP(E92,[1]TDSheet!$E$16:$P$1116,12,0)</f>
        <v>"открытые запросы-предложения"</v>
      </c>
    </row>
    <row r="93" spans="1:24" s="2" customFormat="1" ht="21.95" customHeight="1" x14ac:dyDescent="0.2">
      <c r="A93" s="19"/>
      <c r="B93" s="20"/>
      <c r="C93" s="27"/>
      <c r="D93" s="27"/>
      <c r="E93" s="22" t="s">
        <v>42</v>
      </c>
      <c r="F93" s="23" t="s">
        <v>32</v>
      </c>
      <c r="G93" s="24">
        <v>0.02</v>
      </c>
      <c r="H93" s="24">
        <v>0.01</v>
      </c>
      <c r="I93" s="24">
        <v>0.01</v>
      </c>
      <c r="J93" s="24">
        <v>0.04</v>
      </c>
      <c r="K93" s="24">
        <v>0.02</v>
      </c>
      <c r="L93" s="24">
        <v>0.02</v>
      </c>
      <c r="M93" s="24">
        <v>0.01</v>
      </c>
      <c r="N93" s="24">
        <v>0.05</v>
      </c>
      <c r="O93" s="24">
        <v>0.01</v>
      </c>
      <c r="P93" s="24">
        <v>0.01</v>
      </c>
      <c r="Q93" s="48">
        <v>0.01</v>
      </c>
      <c r="R93" s="24">
        <v>0.03</v>
      </c>
      <c r="S93" s="24">
        <v>0.04</v>
      </c>
      <c r="T93" s="24">
        <v>0.06</v>
      </c>
      <c r="U93" s="24">
        <v>0.05</v>
      </c>
      <c r="V93" s="24">
        <v>0.15</v>
      </c>
      <c r="W93" s="24">
        <v>0.27</v>
      </c>
      <c r="X93" s="26" t="str">
        <f>VLOOKUP(E93,[1]TDSheet!$E$16:$P$1116,12,0)</f>
        <v>"открытые запросы-предложения"</v>
      </c>
    </row>
    <row r="94" spans="1:24" s="2" customFormat="1" ht="21.95" customHeight="1" x14ac:dyDescent="0.2">
      <c r="A94" s="19"/>
      <c r="B94" s="20"/>
      <c r="C94" s="27"/>
      <c r="D94" s="27"/>
      <c r="E94" s="22" t="s">
        <v>43</v>
      </c>
      <c r="F94" s="23" t="s">
        <v>32</v>
      </c>
      <c r="G94" s="24">
        <v>0.01</v>
      </c>
      <c r="H94" s="24">
        <v>0.01</v>
      </c>
      <c r="I94" s="24">
        <v>0.48</v>
      </c>
      <c r="J94" s="25">
        <v>0.5</v>
      </c>
      <c r="K94" s="24">
        <v>0.49</v>
      </c>
      <c r="L94" s="24">
        <v>0.94</v>
      </c>
      <c r="M94" s="24">
        <v>0.01</v>
      </c>
      <c r="N94" s="24">
        <v>1.44</v>
      </c>
      <c r="O94" s="24">
        <v>0.01</v>
      </c>
      <c r="P94" s="24">
        <v>0.02</v>
      </c>
      <c r="Q94" s="50"/>
      <c r="R94" s="24">
        <v>0.03</v>
      </c>
      <c r="S94" s="24">
        <v>1.1399999999999999</v>
      </c>
      <c r="T94" s="24">
        <v>1.07</v>
      </c>
      <c r="U94" s="24">
        <v>1.52</v>
      </c>
      <c r="V94" s="24">
        <v>3.73</v>
      </c>
      <c r="W94" s="25">
        <v>5.7</v>
      </c>
      <c r="X94" s="26" t="str">
        <f>VLOOKUP(E94,[1]TDSheet!$E$16:$P$1116,12,0)</f>
        <v>"открытые запросы-предложения"</v>
      </c>
    </row>
    <row r="95" spans="1:24" s="2" customFormat="1" ht="21.95" customHeight="1" x14ac:dyDescent="0.2">
      <c r="A95" s="19"/>
      <c r="B95" s="20"/>
      <c r="C95" s="27"/>
      <c r="D95" s="27"/>
      <c r="E95" s="22" t="s">
        <v>44</v>
      </c>
      <c r="F95" s="23" t="s">
        <v>32</v>
      </c>
      <c r="G95" s="24">
        <v>0.23</v>
      </c>
      <c r="H95" s="24">
        <v>0.21</v>
      </c>
      <c r="I95" s="24">
        <v>13.98</v>
      </c>
      <c r="J95" s="24">
        <v>14.42</v>
      </c>
      <c r="K95" s="24">
        <v>1.75</v>
      </c>
      <c r="L95" s="24">
        <v>0.43</v>
      </c>
      <c r="M95" s="24">
        <v>18.059999999999999</v>
      </c>
      <c r="N95" s="24">
        <v>20.239999999999998</v>
      </c>
      <c r="O95" s="24">
        <v>0.06</v>
      </c>
      <c r="P95" s="24">
        <v>0.13</v>
      </c>
      <c r="Q95" s="48">
        <v>0.36</v>
      </c>
      <c r="R95" s="24">
        <v>0.55000000000000004</v>
      </c>
      <c r="S95" s="24">
        <v>1.41</v>
      </c>
      <c r="T95" s="24">
        <v>0.61</v>
      </c>
      <c r="U95" s="24">
        <v>0.62</v>
      </c>
      <c r="V95" s="24">
        <v>2.64</v>
      </c>
      <c r="W95" s="24">
        <v>37.85</v>
      </c>
      <c r="X95" s="26" t="str">
        <f>VLOOKUP(E95,[1]TDSheet!$E$16:$P$1116,12,0)</f>
        <v>"открытые запросы-предложения"</v>
      </c>
    </row>
    <row r="96" spans="1:24" s="2" customFormat="1" ht="21.95" customHeight="1" x14ac:dyDescent="0.2">
      <c r="A96" s="19"/>
      <c r="B96" s="20"/>
      <c r="C96" s="27"/>
      <c r="D96" s="27"/>
      <c r="E96" s="22" t="s">
        <v>45</v>
      </c>
      <c r="F96" s="23" t="s">
        <v>32</v>
      </c>
      <c r="G96" s="24">
        <v>0.05</v>
      </c>
      <c r="H96" s="24">
        <v>0.79</v>
      </c>
      <c r="I96" s="24">
        <v>0.99</v>
      </c>
      <c r="J96" s="24">
        <v>1.83</v>
      </c>
      <c r="K96" s="24">
        <v>0.53</v>
      </c>
      <c r="L96" s="14">
        <v>2</v>
      </c>
      <c r="M96" s="24">
        <v>3.42</v>
      </c>
      <c r="N96" s="24">
        <v>5.95</v>
      </c>
      <c r="O96" s="24">
        <v>0.27</v>
      </c>
      <c r="P96" s="24">
        <v>0.22</v>
      </c>
      <c r="Q96" s="48">
        <v>4.82</v>
      </c>
      <c r="R96" s="24">
        <v>5.31</v>
      </c>
      <c r="S96" s="24">
        <v>13.53</v>
      </c>
      <c r="T96" s="24">
        <v>0.79</v>
      </c>
      <c r="U96" s="24">
        <v>3.63</v>
      </c>
      <c r="V96" s="24">
        <v>17.95</v>
      </c>
      <c r="W96" s="24">
        <v>31.04</v>
      </c>
      <c r="X96" s="26" t="str">
        <f>VLOOKUP(E96,[1]TDSheet!$E$16:$P$1116,12,0)</f>
        <v>"открытые запросы-предложения"</v>
      </c>
    </row>
    <row r="97" spans="1:24" s="2" customFormat="1" ht="21.95" customHeight="1" x14ac:dyDescent="0.2">
      <c r="A97" s="19"/>
      <c r="B97" s="20"/>
      <c r="C97" s="27"/>
      <c r="D97" s="27"/>
      <c r="E97" s="22" t="s">
        <v>46</v>
      </c>
      <c r="F97" s="23" t="s">
        <v>32</v>
      </c>
      <c r="G97" s="24">
        <v>3.06</v>
      </c>
      <c r="H97" s="24">
        <v>2.77</v>
      </c>
      <c r="I97" s="24">
        <v>2.56</v>
      </c>
      <c r="J97" s="24">
        <v>8.39</v>
      </c>
      <c r="K97" s="24">
        <v>2.41</v>
      </c>
      <c r="L97" s="25">
        <v>1.9</v>
      </c>
      <c r="M97" s="24">
        <v>1.1399999999999999</v>
      </c>
      <c r="N97" s="24">
        <v>5.45</v>
      </c>
      <c r="O97" s="24">
        <v>0.87</v>
      </c>
      <c r="P97" s="24">
        <v>0.72</v>
      </c>
      <c r="Q97" s="48">
        <v>0.63</v>
      </c>
      <c r="R97" s="24">
        <v>2.2200000000000002</v>
      </c>
      <c r="S97" s="24">
        <v>1.66</v>
      </c>
      <c r="T97" s="24">
        <v>2.02</v>
      </c>
      <c r="U97" s="24">
        <v>2.2200000000000002</v>
      </c>
      <c r="V97" s="25">
        <v>5.9</v>
      </c>
      <c r="W97" s="24">
        <v>21.96</v>
      </c>
      <c r="X97" s="26" t="str">
        <f>VLOOKUP(E97,[1]TDSheet!$E$16:$P$1116,12,0)</f>
        <v>"открытые запросы-предложения"</v>
      </c>
    </row>
    <row r="98" spans="1:24" s="2" customFormat="1" ht="21.95" customHeight="1" x14ac:dyDescent="0.2">
      <c r="A98" s="19"/>
      <c r="B98" s="20"/>
      <c r="C98" s="27"/>
      <c r="D98" s="27"/>
      <c r="E98" s="22" t="s">
        <v>296</v>
      </c>
      <c r="F98" s="23" t="s">
        <v>32</v>
      </c>
      <c r="G98" s="24">
        <v>0.32</v>
      </c>
      <c r="H98" s="24">
        <v>0.26</v>
      </c>
      <c r="I98" s="24">
        <v>0.23</v>
      </c>
      <c r="J98" s="24">
        <v>0.81</v>
      </c>
      <c r="K98" s="24">
        <v>0.21</v>
      </c>
      <c r="L98" s="23"/>
      <c r="M98" s="24">
        <v>0.08</v>
      </c>
      <c r="N98" s="24">
        <v>0.28999999999999998</v>
      </c>
      <c r="O98" s="24">
        <v>0.21</v>
      </c>
      <c r="P98" s="25">
        <v>0.1</v>
      </c>
      <c r="Q98" s="50"/>
      <c r="R98" s="24">
        <v>0.31</v>
      </c>
      <c r="S98" s="24">
        <v>0.49</v>
      </c>
      <c r="T98" s="24">
        <v>0.42</v>
      </c>
      <c r="U98" s="24">
        <v>0.25</v>
      </c>
      <c r="V98" s="24">
        <v>1.1599999999999999</v>
      </c>
      <c r="W98" s="24">
        <v>2.57</v>
      </c>
      <c r="X98" s="26" t="str">
        <f>VLOOKUP(E98,[1]TDSheet!$E$16:$P$1116,12,0)</f>
        <v>"прямые закупки"</v>
      </c>
    </row>
    <row r="99" spans="1:24" s="2" customFormat="1" ht="21.95" customHeight="1" x14ac:dyDescent="0.2">
      <c r="A99" s="19"/>
      <c r="B99" s="20"/>
      <c r="C99" s="27"/>
      <c r="D99" s="27"/>
      <c r="E99" s="22" t="s">
        <v>299</v>
      </c>
      <c r="F99" s="23" t="s">
        <v>32</v>
      </c>
      <c r="G99" s="24">
        <v>0.18</v>
      </c>
      <c r="H99" s="25">
        <v>0.2</v>
      </c>
      <c r="I99" s="23"/>
      <c r="J99" s="24">
        <v>0.38</v>
      </c>
      <c r="K99" s="24">
        <v>0.17</v>
      </c>
      <c r="L99" s="24">
        <v>0.15</v>
      </c>
      <c r="M99" s="24">
        <v>0.24</v>
      </c>
      <c r="N99" s="24">
        <v>0.56000000000000005</v>
      </c>
      <c r="O99" s="24">
        <v>0.19</v>
      </c>
      <c r="P99" s="24">
        <v>0.17</v>
      </c>
      <c r="Q99" s="48">
        <v>1.75</v>
      </c>
      <c r="R99" s="24">
        <v>2.11</v>
      </c>
      <c r="S99" s="24">
        <v>0.91</v>
      </c>
      <c r="T99" s="24">
        <v>1.1200000000000001</v>
      </c>
      <c r="U99" s="24">
        <v>0.78</v>
      </c>
      <c r="V99" s="24">
        <v>2.81</v>
      </c>
      <c r="W99" s="24">
        <v>5.86</v>
      </c>
      <c r="X99" s="26" t="str">
        <f>VLOOKUP(E99,[1]TDSheet!$E$16:$P$1116,12,0)</f>
        <v>"прямые закупки"</v>
      </c>
    </row>
    <row r="100" spans="1:24" s="2" customFormat="1" ht="21.95" customHeight="1" x14ac:dyDescent="0.2">
      <c r="A100" s="19"/>
      <c r="B100" s="20"/>
      <c r="C100" s="27"/>
      <c r="D100" s="27"/>
      <c r="E100" s="22" t="s">
        <v>312</v>
      </c>
      <c r="F100" s="23" t="s">
        <v>32</v>
      </c>
      <c r="G100" s="24">
        <v>2.0099999999999998</v>
      </c>
      <c r="H100" s="14">
        <v>2</v>
      </c>
      <c r="I100" s="24">
        <v>1.92</v>
      </c>
      <c r="J100" s="24">
        <v>5.93</v>
      </c>
      <c r="K100" s="25">
        <v>1.5</v>
      </c>
      <c r="L100" s="25">
        <v>1.6</v>
      </c>
      <c r="M100" s="25">
        <v>1.6</v>
      </c>
      <c r="N100" s="25">
        <v>4.7</v>
      </c>
      <c r="O100" s="24">
        <v>1.74</v>
      </c>
      <c r="P100" s="24">
        <v>1.67</v>
      </c>
      <c r="Q100" s="48">
        <v>2.73</v>
      </c>
      <c r="R100" s="24">
        <v>6.14</v>
      </c>
      <c r="S100" s="24">
        <v>3.11</v>
      </c>
      <c r="T100" s="24">
        <v>3.35</v>
      </c>
      <c r="U100" s="24">
        <v>3.34</v>
      </c>
      <c r="V100" s="25">
        <v>9.8000000000000007</v>
      </c>
      <c r="W100" s="24">
        <v>26.57</v>
      </c>
      <c r="X100" s="26" t="str">
        <f>VLOOKUP(E100,[1]TDSheet!$E$16:$P$1116,12,0)</f>
        <v>"открытые запросы-предложения"</v>
      </c>
    </row>
    <row r="101" spans="1:24" s="2" customFormat="1" ht="21.95" customHeight="1" x14ac:dyDescent="0.2">
      <c r="A101" s="19"/>
      <c r="B101" s="20"/>
      <c r="C101" s="27"/>
      <c r="D101" s="27"/>
      <c r="E101" s="22" t="s">
        <v>47</v>
      </c>
      <c r="F101" s="23" t="s">
        <v>32</v>
      </c>
      <c r="G101" s="24">
        <v>0.16</v>
      </c>
      <c r="H101" s="24">
        <v>0.57999999999999996</v>
      </c>
      <c r="I101" s="24">
        <v>5.75</v>
      </c>
      <c r="J101" s="24">
        <v>6.49</v>
      </c>
      <c r="K101" s="24">
        <v>0.64</v>
      </c>
      <c r="L101" s="24">
        <v>1.43</v>
      </c>
      <c r="M101" s="24">
        <v>0.41</v>
      </c>
      <c r="N101" s="24">
        <v>2.48</v>
      </c>
      <c r="O101" s="24">
        <v>1.85</v>
      </c>
      <c r="P101" s="24">
        <v>1.89</v>
      </c>
      <c r="Q101" s="48">
        <v>1.71</v>
      </c>
      <c r="R101" s="24">
        <v>5.45</v>
      </c>
      <c r="S101" s="24">
        <v>6.24</v>
      </c>
      <c r="T101" s="24">
        <v>0.06</v>
      </c>
      <c r="U101" s="24">
        <v>4.32</v>
      </c>
      <c r="V101" s="24">
        <v>10.62</v>
      </c>
      <c r="W101" s="24">
        <v>25.04</v>
      </c>
      <c r="X101" s="26" t="str">
        <f>VLOOKUP(E101,[1]TDSheet!$E$16:$P$1116,12,0)</f>
        <v>"прямые закупки"</v>
      </c>
    </row>
    <row r="102" spans="1:24" s="2" customFormat="1" ht="21.95" customHeight="1" x14ac:dyDescent="0.2">
      <c r="A102" s="19"/>
      <c r="B102" s="20"/>
      <c r="C102" s="27"/>
      <c r="D102" s="27"/>
      <c r="E102" s="22" t="s">
        <v>48</v>
      </c>
      <c r="F102" s="23" t="s">
        <v>32</v>
      </c>
      <c r="G102" s="24">
        <v>0.02</v>
      </c>
      <c r="H102" s="24">
        <v>6.42</v>
      </c>
      <c r="I102" s="24">
        <v>0.09</v>
      </c>
      <c r="J102" s="24">
        <v>6.53</v>
      </c>
      <c r="K102" s="24">
        <v>0.97</v>
      </c>
      <c r="L102" s="24">
        <v>0.02</v>
      </c>
      <c r="M102" s="24">
        <v>1.1599999999999999</v>
      </c>
      <c r="N102" s="24">
        <v>2.15</v>
      </c>
      <c r="O102" s="24">
        <v>0.16</v>
      </c>
      <c r="P102" s="24">
        <v>4.8099999999999996</v>
      </c>
      <c r="Q102" s="48">
        <v>2.27</v>
      </c>
      <c r="R102" s="24">
        <v>7.24</v>
      </c>
      <c r="S102" s="24">
        <v>39.83</v>
      </c>
      <c r="T102" s="24">
        <v>17.170000000000002</v>
      </c>
      <c r="U102" s="24">
        <v>8.24</v>
      </c>
      <c r="V102" s="24">
        <v>65.239999999999995</v>
      </c>
      <c r="W102" s="24">
        <v>81.16</v>
      </c>
      <c r="X102" s="26" t="str">
        <f>VLOOKUP(E102,[1]TDSheet!$E$16:$P$1116,12,0)</f>
        <v>"прямые закупки"</v>
      </c>
    </row>
    <row r="103" spans="1:24" s="2" customFormat="1" ht="21.95" customHeight="1" x14ac:dyDescent="0.2">
      <c r="A103" s="19"/>
      <c r="B103" s="20"/>
      <c r="C103" s="27"/>
      <c r="D103" s="27"/>
      <c r="E103" s="22" t="s">
        <v>49</v>
      </c>
      <c r="F103" s="23" t="s">
        <v>32</v>
      </c>
      <c r="G103" s="25">
        <v>1.6</v>
      </c>
      <c r="H103" s="24">
        <v>1.46</v>
      </c>
      <c r="I103" s="24">
        <v>1.45</v>
      </c>
      <c r="J103" s="24">
        <v>4.51</v>
      </c>
      <c r="K103" s="24">
        <v>1.41</v>
      </c>
      <c r="L103" s="24">
        <v>1.17</v>
      </c>
      <c r="M103" s="24">
        <v>0.76</v>
      </c>
      <c r="N103" s="24">
        <v>3.34</v>
      </c>
      <c r="O103" s="24">
        <v>1.1200000000000001</v>
      </c>
      <c r="P103" s="24">
        <v>0.66</v>
      </c>
      <c r="Q103" s="48">
        <v>0.57999999999999996</v>
      </c>
      <c r="R103" s="24">
        <v>2.36</v>
      </c>
      <c r="S103" s="24">
        <v>1.41</v>
      </c>
      <c r="T103" s="25">
        <v>1.9</v>
      </c>
      <c r="U103" s="24">
        <v>3.61</v>
      </c>
      <c r="V103" s="24">
        <v>6.92</v>
      </c>
      <c r="W103" s="24">
        <v>17.13</v>
      </c>
      <c r="X103" s="26" t="str">
        <f>VLOOKUP(E103,[1]TDSheet!$E$16:$P$1116,12,0)</f>
        <v>"открытые запросы-предложения"</v>
      </c>
    </row>
    <row r="104" spans="1:24" s="2" customFormat="1" ht="21.95" customHeight="1" x14ac:dyDescent="0.2">
      <c r="A104" s="19"/>
      <c r="B104" s="20"/>
      <c r="C104" s="27"/>
      <c r="D104" s="27"/>
      <c r="E104" s="22" t="s">
        <v>50</v>
      </c>
      <c r="F104" s="23" t="s">
        <v>32</v>
      </c>
      <c r="G104" s="24">
        <v>0.08</v>
      </c>
      <c r="H104" s="24">
        <v>0.12</v>
      </c>
      <c r="I104" s="24">
        <v>0.06</v>
      </c>
      <c r="J104" s="24">
        <v>0.26</v>
      </c>
      <c r="K104" s="24">
        <v>7.0000000000000007E-2</v>
      </c>
      <c r="L104" s="24">
        <v>0.05</v>
      </c>
      <c r="M104" s="24">
        <v>0.03</v>
      </c>
      <c r="N104" s="24">
        <v>0.15</v>
      </c>
      <c r="O104" s="24">
        <v>0.38</v>
      </c>
      <c r="P104" s="24">
        <v>0.25</v>
      </c>
      <c r="Q104" s="49">
        <v>0.3</v>
      </c>
      <c r="R104" s="24">
        <v>0.93</v>
      </c>
      <c r="S104" s="24">
        <v>20.79</v>
      </c>
      <c r="T104" s="24">
        <v>3.63</v>
      </c>
      <c r="U104" s="24">
        <v>0.65</v>
      </c>
      <c r="V104" s="24">
        <v>25.07</v>
      </c>
      <c r="W104" s="24">
        <v>26.41</v>
      </c>
      <c r="X104" s="26" t="str">
        <f>VLOOKUP(E104,[1]TDSheet!$E$16:$P$1116,12,0)</f>
        <v>"открытые запросы-предложения"</v>
      </c>
    </row>
    <row r="105" spans="1:24" s="2" customFormat="1" ht="21.95" customHeight="1" x14ac:dyDescent="0.2">
      <c r="A105" s="19"/>
      <c r="B105" s="20"/>
      <c r="C105" s="27"/>
      <c r="D105" s="27"/>
      <c r="E105" s="22" t="s">
        <v>51</v>
      </c>
      <c r="F105" s="23" t="s">
        <v>32</v>
      </c>
      <c r="G105" s="24">
        <v>0.11</v>
      </c>
      <c r="H105" s="23"/>
      <c r="I105" s="24">
        <v>4.99</v>
      </c>
      <c r="J105" s="25">
        <v>5.0999999999999996</v>
      </c>
      <c r="K105" s="23"/>
      <c r="L105" s="24">
        <v>0.36</v>
      </c>
      <c r="M105" s="24">
        <v>0.11</v>
      </c>
      <c r="N105" s="24">
        <v>0.47</v>
      </c>
      <c r="O105" s="23"/>
      <c r="P105" s="24">
        <v>0.36</v>
      </c>
      <c r="Q105" s="48">
        <v>0.04</v>
      </c>
      <c r="R105" s="25">
        <v>0.4</v>
      </c>
      <c r="S105" s="24">
        <v>12.37</v>
      </c>
      <c r="T105" s="24">
        <v>0.21</v>
      </c>
      <c r="U105" s="24">
        <v>0.35</v>
      </c>
      <c r="V105" s="24">
        <v>12.93</v>
      </c>
      <c r="W105" s="25">
        <v>18.899999999999999</v>
      </c>
      <c r="X105" s="26" t="str">
        <f>VLOOKUP(E105,[1]TDSheet!$E$16:$P$1116,12,0)</f>
        <v>"открытые запросы-предложения"</v>
      </c>
    </row>
    <row r="106" spans="1:24" s="2" customFormat="1" ht="21.95" customHeight="1" x14ac:dyDescent="0.2">
      <c r="A106" s="19"/>
      <c r="B106" s="20"/>
      <c r="C106" s="27"/>
      <c r="D106" s="27"/>
      <c r="E106" s="22" t="s">
        <v>52</v>
      </c>
      <c r="F106" s="23" t="s">
        <v>32</v>
      </c>
      <c r="G106" s="24">
        <v>14.59</v>
      </c>
      <c r="H106" s="25">
        <v>15.9</v>
      </c>
      <c r="I106" s="24">
        <v>14.86</v>
      </c>
      <c r="J106" s="24">
        <v>45.35</v>
      </c>
      <c r="K106" s="24">
        <v>12.72</v>
      </c>
      <c r="L106" s="25">
        <v>21.5</v>
      </c>
      <c r="M106" s="24">
        <v>17.420000000000002</v>
      </c>
      <c r="N106" s="24">
        <v>51.64</v>
      </c>
      <c r="O106" s="24">
        <v>16.739999999999998</v>
      </c>
      <c r="P106" s="24">
        <v>14.34</v>
      </c>
      <c r="Q106" s="48">
        <v>13.59</v>
      </c>
      <c r="R106" s="24">
        <v>44.67</v>
      </c>
      <c r="S106" s="24">
        <v>25.68</v>
      </c>
      <c r="T106" s="24">
        <v>29.38</v>
      </c>
      <c r="U106" s="24">
        <v>26.79</v>
      </c>
      <c r="V106" s="24">
        <v>81.849999999999994</v>
      </c>
      <c r="W106" s="24">
        <v>223.51</v>
      </c>
      <c r="X106" s="26" t="str">
        <f>VLOOKUP(E106,[1]TDSheet!$E$16:$P$1116,12,0)</f>
        <v>"открытые запросы-предложения"</v>
      </c>
    </row>
    <row r="107" spans="1:24" s="2" customFormat="1" ht="21.95" customHeight="1" x14ac:dyDescent="0.2">
      <c r="A107" s="19"/>
      <c r="B107" s="20"/>
      <c r="C107" s="27"/>
      <c r="D107" s="27"/>
      <c r="E107" s="22" t="s">
        <v>53</v>
      </c>
      <c r="F107" s="23" t="s">
        <v>32</v>
      </c>
      <c r="G107" s="24">
        <v>2.97</v>
      </c>
      <c r="H107" s="24">
        <v>2.78</v>
      </c>
      <c r="I107" s="24">
        <v>2.97</v>
      </c>
      <c r="J107" s="24">
        <v>8.7200000000000006</v>
      </c>
      <c r="K107" s="24">
        <v>2.87</v>
      </c>
      <c r="L107" s="24">
        <v>2.97</v>
      </c>
      <c r="M107" s="24">
        <v>2.87</v>
      </c>
      <c r="N107" s="24">
        <v>8.7100000000000009</v>
      </c>
      <c r="O107" s="24">
        <v>1.72</v>
      </c>
      <c r="P107" s="24">
        <v>1.72</v>
      </c>
      <c r="Q107" s="48">
        <v>1.67</v>
      </c>
      <c r="R107" s="24">
        <v>5.1100000000000003</v>
      </c>
      <c r="S107" s="24">
        <v>1.72</v>
      </c>
      <c r="T107" s="24">
        <v>1.67</v>
      </c>
      <c r="U107" s="24">
        <v>1.72</v>
      </c>
      <c r="V107" s="24">
        <v>5.1100000000000003</v>
      </c>
      <c r="W107" s="24">
        <v>27.65</v>
      </c>
      <c r="X107" s="26" t="str">
        <f>VLOOKUP(E107,[1]TDSheet!$E$16:$P$1116,12,0)</f>
        <v>"открытые запросы-предложения"</v>
      </c>
    </row>
    <row r="108" spans="1:24" s="2" customFormat="1" ht="21.95" customHeight="1" x14ac:dyDescent="0.2">
      <c r="A108" s="19"/>
      <c r="B108" s="20"/>
      <c r="C108" s="27"/>
      <c r="D108" s="27"/>
      <c r="E108" s="22" t="s">
        <v>54</v>
      </c>
      <c r="F108" s="23" t="s">
        <v>32</v>
      </c>
      <c r="G108" s="24">
        <v>0.03</v>
      </c>
      <c r="H108" s="24">
        <v>0.03</v>
      </c>
      <c r="I108" s="24">
        <v>0.02</v>
      </c>
      <c r="J108" s="24">
        <v>0.08</v>
      </c>
      <c r="K108" s="24">
        <v>0.03</v>
      </c>
      <c r="L108" s="24">
        <v>0.02</v>
      </c>
      <c r="M108" s="24">
        <v>0.01</v>
      </c>
      <c r="N108" s="24">
        <v>0.06</v>
      </c>
      <c r="O108" s="24">
        <v>0.01</v>
      </c>
      <c r="P108" s="24">
        <v>0.02</v>
      </c>
      <c r="Q108" s="48">
        <v>0.01</v>
      </c>
      <c r="R108" s="24">
        <v>0.04</v>
      </c>
      <c r="S108" s="24">
        <v>0.03</v>
      </c>
      <c r="T108" s="24">
        <v>0.04</v>
      </c>
      <c r="U108" s="24">
        <v>0.04</v>
      </c>
      <c r="V108" s="24">
        <v>0.11</v>
      </c>
      <c r="W108" s="24">
        <v>0.28999999999999998</v>
      </c>
      <c r="X108" s="26" t="str">
        <f>VLOOKUP(E108,[1]TDSheet!$E$16:$P$1116,12,0)</f>
        <v>"открытые запросы-предложения"</v>
      </c>
    </row>
    <row r="109" spans="1:24" s="2" customFormat="1" ht="21.95" customHeight="1" x14ac:dyDescent="0.2">
      <c r="A109" s="19"/>
      <c r="B109" s="20"/>
      <c r="C109" s="27"/>
      <c r="D109" s="27"/>
      <c r="E109" s="22" t="s">
        <v>55</v>
      </c>
      <c r="F109" s="23" t="s">
        <v>32</v>
      </c>
      <c r="G109" s="24">
        <v>0.56000000000000005</v>
      </c>
      <c r="H109" s="25">
        <v>0.4</v>
      </c>
      <c r="I109" s="24">
        <v>0.25</v>
      </c>
      <c r="J109" s="24">
        <v>1.21</v>
      </c>
      <c r="K109" s="24">
        <v>0.14000000000000001</v>
      </c>
      <c r="L109" s="24">
        <v>0.03</v>
      </c>
      <c r="M109" s="23"/>
      <c r="N109" s="24">
        <v>0.17</v>
      </c>
      <c r="O109" s="23"/>
      <c r="P109" s="23"/>
      <c r="Q109" s="50"/>
      <c r="R109" s="23"/>
      <c r="S109" s="24">
        <v>0.26</v>
      </c>
      <c r="T109" s="24">
        <v>0.61</v>
      </c>
      <c r="U109" s="24">
        <v>0.55000000000000004</v>
      </c>
      <c r="V109" s="24">
        <v>1.42</v>
      </c>
      <c r="W109" s="25">
        <v>2.8</v>
      </c>
      <c r="X109" s="26" t="str">
        <f>VLOOKUP(E109,[1]TDSheet!$E$16:$P$1116,12,0)</f>
        <v>"прямые закупки"</v>
      </c>
    </row>
    <row r="110" spans="1:24" s="2" customFormat="1" ht="21.95" customHeight="1" x14ac:dyDescent="0.2">
      <c r="A110" s="19"/>
      <c r="B110" s="20"/>
      <c r="C110" s="27"/>
      <c r="D110" s="27"/>
      <c r="E110" s="22" t="s">
        <v>56</v>
      </c>
      <c r="F110" s="23" t="s">
        <v>32</v>
      </c>
      <c r="G110" s="24">
        <v>23.52</v>
      </c>
      <c r="H110" s="24">
        <v>21.69</v>
      </c>
      <c r="I110" s="25">
        <v>23.5</v>
      </c>
      <c r="J110" s="24">
        <v>68.709999999999994</v>
      </c>
      <c r="K110" s="24">
        <v>23.54</v>
      </c>
      <c r="L110" s="24">
        <v>22.02</v>
      </c>
      <c r="M110" s="24">
        <v>21.97</v>
      </c>
      <c r="N110" s="24">
        <v>67.53</v>
      </c>
      <c r="O110" s="24">
        <v>37.770000000000003</v>
      </c>
      <c r="P110" s="24">
        <v>37.67</v>
      </c>
      <c r="Q110" s="48">
        <v>37.51</v>
      </c>
      <c r="R110" s="24">
        <v>112.95</v>
      </c>
      <c r="S110" s="24">
        <v>37.590000000000003</v>
      </c>
      <c r="T110" s="24">
        <v>37.51</v>
      </c>
      <c r="U110" s="24">
        <v>37.17</v>
      </c>
      <c r="V110" s="24">
        <v>112.27</v>
      </c>
      <c r="W110" s="24">
        <v>361.46</v>
      </c>
      <c r="X110" s="26" t="str">
        <f>VLOOKUP(E110,[1]TDSheet!$E$16:$P$1116,12,0)</f>
        <v>"прямые закупки"</v>
      </c>
    </row>
    <row r="111" spans="1:24" s="2" customFormat="1" ht="21.95" customHeight="1" x14ac:dyDescent="0.2">
      <c r="A111" s="19"/>
      <c r="B111" s="20"/>
      <c r="C111" s="27"/>
      <c r="D111" s="27"/>
      <c r="E111" s="22" t="s">
        <v>57</v>
      </c>
      <c r="F111" s="23" t="s">
        <v>32</v>
      </c>
      <c r="G111" s="24">
        <v>0.03</v>
      </c>
      <c r="H111" s="24">
        <v>0.22</v>
      </c>
      <c r="I111" s="24">
        <v>0.16</v>
      </c>
      <c r="J111" s="24">
        <v>0.41</v>
      </c>
      <c r="K111" s="24">
        <v>0.12</v>
      </c>
      <c r="L111" s="23"/>
      <c r="M111" s="24">
        <v>0.57999999999999996</v>
      </c>
      <c r="N111" s="25">
        <v>0.7</v>
      </c>
      <c r="O111" s="24">
        <v>0.04</v>
      </c>
      <c r="P111" s="23"/>
      <c r="Q111" s="48">
        <v>0.02</v>
      </c>
      <c r="R111" s="24">
        <v>0.06</v>
      </c>
      <c r="S111" s="23"/>
      <c r="T111" s="24">
        <v>0.38</v>
      </c>
      <c r="U111" s="24">
        <v>0.61</v>
      </c>
      <c r="V111" s="24">
        <v>0.99</v>
      </c>
      <c r="W111" s="24">
        <v>2.16</v>
      </c>
      <c r="X111" s="26" t="str">
        <f>VLOOKUP(E111,[1]TDSheet!$E$16:$P$1116,12,0)</f>
        <v>"открытые запросы-предложения"</v>
      </c>
    </row>
    <row r="112" spans="1:24" s="2" customFormat="1" ht="21.95" customHeight="1" x14ac:dyDescent="0.2">
      <c r="A112" s="19"/>
      <c r="B112" s="20"/>
      <c r="C112" s="27"/>
      <c r="D112" s="27"/>
      <c r="E112" s="22" t="s">
        <v>58</v>
      </c>
      <c r="F112" s="23" t="s">
        <v>32</v>
      </c>
      <c r="G112" s="24">
        <v>2.59</v>
      </c>
      <c r="H112" s="24">
        <v>3.29</v>
      </c>
      <c r="I112" s="24">
        <v>3.29</v>
      </c>
      <c r="J112" s="24">
        <v>9.17</v>
      </c>
      <c r="K112" s="24">
        <v>3.29</v>
      </c>
      <c r="L112" s="24">
        <v>3.29</v>
      </c>
      <c r="M112" s="24">
        <v>3.29</v>
      </c>
      <c r="N112" s="24">
        <v>9.8699999999999992</v>
      </c>
      <c r="O112" s="24">
        <v>3.29</v>
      </c>
      <c r="P112" s="24">
        <v>3.29</v>
      </c>
      <c r="Q112" s="48">
        <v>3.29</v>
      </c>
      <c r="R112" s="24">
        <v>9.8699999999999992</v>
      </c>
      <c r="S112" s="24">
        <v>31.26</v>
      </c>
      <c r="T112" s="24">
        <v>6.59</v>
      </c>
      <c r="U112" s="24">
        <v>6.59</v>
      </c>
      <c r="V112" s="24">
        <v>44.44</v>
      </c>
      <c r="W112" s="24">
        <v>73.349999999999994</v>
      </c>
      <c r="X112" s="26" t="str">
        <f>VLOOKUP(E112,[1]TDSheet!$E$16:$P$1116,12,0)</f>
        <v>"открытые запросы-предложения"</v>
      </c>
    </row>
    <row r="113" spans="1:24" s="2" customFormat="1" ht="21.95" customHeight="1" x14ac:dyDescent="0.2">
      <c r="A113" s="19"/>
      <c r="B113" s="20"/>
      <c r="C113" s="27"/>
      <c r="D113" s="27"/>
      <c r="E113" s="22" t="s">
        <v>59</v>
      </c>
      <c r="F113" s="23" t="s">
        <v>32</v>
      </c>
      <c r="G113" s="14">
        <v>2</v>
      </c>
      <c r="H113" s="24">
        <v>2.34</v>
      </c>
      <c r="I113" s="24">
        <v>2.83</v>
      </c>
      <c r="J113" s="24">
        <v>7.17</v>
      </c>
      <c r="K113" s="24">
        <v>1.54</v>
      </c>
      <c r="L113" s="24">
        <v>1.65</v>
      </c>
      <c r="M113" s="24">
        <v>2.58</v>
      </c>
      <c r="N113" s="24">
        <v>5.77</v>
      </c>
      <c r="O113" s="24">
        <v>2.41</v>
      </c>
      <c r="P113" s="24">
        <v>3.82</v>
      </c>
      <c r="Q113" s="48">
        <v>3.25</v>
      </c>
      <c r="R113" s="24">
        <v>9.48</v>
      </c>
      <c r="S113" s="24">
        <v>3.08</v>
      </c>
      <c r="T113" s="24">
        <v>3.71</v>
      </c>
      <c r="U113" s="24">
        <v>4.03</v>
      </c>
      <c r="V113" s="24">
        <v>10.82</v>
      </c>
      <c r="W113" s="24">
        <v>33.24</v>
      </c>
      <c r="X113" s="26" t="str">
        <f>VLOOKUP(E113,[1]TDSheet!$E$16:$P$1116,12,0)</f>
        <v>"открытые запросы-предложения"</v>
      </c>
    </row>
    <row r="114" spans="1:24" s="2" customFormat="1" ht="21.95" customHeight="1" x14ac:dyDescent="0.2">
      <c r="A114" s="19"/>
      <c r="B114" s="20"/>
      <c r="C114" s="27"/>
      <c r="D114" s="27"/>
      <c r="E114" s="22" t="s">
        <v>60</v>
      </c>
      <c r="F114" s="23" t="s">
        <v>32</v>
      </c>
      <c r="G114" s="24">
        <v>2.2799999999999998</v>
      </c>
      <c r="H114" s="24">
        <v>2.21</v>
      </c>
      <c r="I114" s="24">
        <v>2.34</v>
      </c>
      <c r="J114" s="24">
        <v>6.83</v>
      </c>
      <c r="K114" s="24">
        <v>1.54</v>
      </c>
      <c r="L114" s="24">
        <v>1.65</v>
      </c>
      <c r="M114" s="25">
        <v>2.5</v>
      </c>
      <c r="N114" s="24">
        <v>5.69</v>
      </c>
      <c r="O114" s="24">
        <v>2.4300000000000002</v>
      </c>
      <c r="P114" s="24">
        <v>2.83</v>
      </c>
      <c r="Q114" s="48">
        <v>2.5099999999999998</v>
      </c>
      <c r="R114" s="24">
        <v>7.77</v>
      </c>
      <c r="S114" s="25">
        <v>2.4</v>
      </c>
      <c r="T114" s="24">
        <v>2.69</v>
      </c>
      <c r="U114" s="24">
        <v>2.44</v>
      </c>
      <c r="V114" s="24">
        <v>7.53</v>
      </c>
      <c r="W114" s="24">
        <v>27.82</v>
      </c>
      <c r="X114" s="26" t="str">
        <f>VLOOKUP(E114,[1]TDSheet!$E$16:$P$1116,12,0)</f>
        <v>"открытые запросы-предложения"</v>
      </c>
    </row>
    <row r="115" spans="1:24" s="2" customFormat="1" ht="21.95" customHeight="1" x14ac:dyDescent="0.2">
      <c r="A115" s="19"/>
      <c r="B115" s="20"/>
      <c r="C115" s="27"/>
      <c r="D115" s="27"/>
      <c r="E115" s="22" t="s">
        <v>61</v>
      </c>
      <c r="F115" s="23" t="s">
        <v>32</v>
      </c>
      <c r="G115" s="24">
        <v>3.76</v>
      </c>
      <c r="H115" s="24">
        <v>4.1500000000000004</v>
      </c>
      <c r="I115" s="25">
        <v>4.5</v>
      </c>
      <c r="J115" s="24">
        <v>12.41</v>
      </c>
      <c r="K115" s="24">
        <v>3.73</v>
      </c>
      <c r="L115" s="24">
        <v>3.52</v>
      </c>
      <c r="M115" s="25">
        <v>3.8</v>
      </c>
      <c r="N115" s="24">
        <v>11.05</v>
      </c>
      <c r="O115" s="24">
        <v>4.1100000000000003</v>
      </c>
      <c r="P115" s="24">
        <v>10.18</v>
      </c>
      <c r="Q115" s="48">
        <v>12.25</v>
      </c>
      <c r="R115" s="24">
        <v>26.54</v>
      </c>
      <c r="S115" s="24">
        <v>6.03</v>
      </c>
      <c r="T115" s="24">
        <v>17.57</v>
      </c>
      <c r="U115" s="24">
        <v>9.14</v>
      </c>
      <c r="V115" s="24">
        <v>32.74</v>
      </c>
      <c r="W115" s="24">
        <v>82.74</v>
      </c>
      <c r="X115" s="26" t="str">
        <f>VLOOKUP(E115,[1]TDSheet!$E$16:$P$1116,12,0)</f>
        <v>"открытые запросы-предложения"</v>
      </c>
    </row>
    <row r="116" spans="1:24" s="2" customFormat="1" ht="21.95" customHeight="1" x14ac:dyDescent="0.2">
      <c r="A116" s="19"/>
      <c r="B116" s="20"/>
      <c r="C116" s="27"/>
      <c r="D116" s="27"/>
      <c r="E116" s="22" t="s">
        <v>62</v>
      </c>
      <c r="F116" s="23" t="s">
        <v>32</v>
      </c>
      <c r="G116" s="24">
        <v>0.04</v>
      </c>
      <c r="H116" s="24">
        <v>0.06</v>
      </c>
      <c r="I116" s="24">
        <v>0.03</v>
      </c>
      <c r="J116" s="24">
        <v>0.13</v>
      </c>
      <c r="K116" s="24">
        <v>0.05</v>
      </c>
      <c r="L116" s="24">
        <v>0.04</v>
      </c>
      <c r="M116" s="24">
        <v>0.12</v>
      </c>
      <c r="N116" s="24">
        <v>0.21</v>
      </c>
      <c r="O116" s="24">
        <v>0.15</v>
      </c>
      <c r="P116" s="24">
        <v>0.06</v>
      </c>
      <c r="Q116" s="48">
        <v>0.05</v>
      </c>
      <c r="R116" s="24">
        <v>0.26</v>
      </c>
      <c r="S116" s="24">
        <v>0.11</v>
      </c>
      <c r="T116" s="24">
        <v>0.11</v>
      </c>
      <c r="U116" s="24">
        <v>0.22</v>
      </c>
      <c r="V116" s="24">
        <v>0.44</v>
      </c>
      <c r="W116" s="24">
        <v>1.04</v>
      </c>
      <c r="X116" s="26" t="str">
        <f>VLOOKUP(E116,[1]TDSheet!$E$16:$P$1116,12,0)</f>
        <v>"открытые запросы-предложения"</v>
      </c>
    </row>
    <row r="117" spans="1:24" s="2" customFormat="1" ht="21.95" customHeight="1" x14ac:dyDescent="0.2">
      <c r="A117" s="19"/>
      <c r="B117" s="20"/>
      <c r="C117" s="27"/>
      <c r="D117" s="27"/>
      <c r="E117" s="22" t="s">
        <v>63</v>
      </c>
      <c r="F117" s="23" t="s">
        <v>32</v>
      </c>
      <c r="G117" s="24">
        <v>0.14000000000000001</v>
      </c>
      <c r="H117" s="25">
        <v>0.1</v>
      </c>
      <c r="I117" s="24">
        <v>7.0000000000000007E-2</v>
      </c>
      <c r="J117" s="24">
        <v>0.31</v>
      </c>
      <c r="K117" s="24">
        <v>0.08</v>
      </c>
      <c r="L117" s="24">
        <v>0.28999999999999998</v>
      </c>
      <c r="M117" s="24">
        <v>0.04</v>
      </c>
      <c r="N117" s="24">
        <v>0.41</v>
      </c>
      <c r="O117" s="24">
        <v>0.05</v>
      </c>
      <c r="P117" s="24">
        <v>0.08</v>
      </c>
      <c r="Q117" s="48">
        <v>0.08</v>
      </c>
      <c r="R117" s="24">
        <v>0.21</v>
      </c>
      <c r="S117" s="24">
        <v>0.66</v>
      </c>
      <c r="T117" s="25">
        <v>0.1</v>
      </c>
      <c r="U117" s="25">
        <v>0.1</v>
      </c>
      <c r="V117" s="24">
        <v>0.86</v>
      </c>
      <c r="W117" s="24">
        <v>1.79</v>
      </c>
      <c r="X117" s="26" t="str">
        <f>VLOOKUP(E117,[1]TDSheet!$E$16:$P$1116,12,0)</f>
        <v>"открытые запросы-предложения"</v>
      </c>
    </row>
    <row r="118" spans="1:24" s="2" customFormat="1" ht="21.95" customHeight="1" x14ac:dyDescent="0.2">
      <c r="A118" s="19"/>
      <c r="B118" s="20"/>
      <c r="C118" s="27"/>
      <c r="D118" s="27"/>
      <c r="E118" s="22" t="s">
        <v>64</v>
      </c>
      <c r="F118" s="23" t="s">
        <v>32</v>
      </c>
      <c r="G118" s="24">
        <v>0.99</v>
      </c>
      <c r="H118" s="24">
        <v>0.97</v>
      </c>
      <c r="I118" s="24">
        <v>0.74</v>
      </c>
      <c r="J118" s="25">
        <v>2.7</v>
      </c>
      <c r="K118" s="24">
        <v>0.78</v>
      </c>
      <c r="L118" s="24">
        <v>0.56000000000000005</v>
      </c>
      <c r="M118" s="25">
        <v>0.3</v>
      </c>
      <c r="N118" s="24">
        <v>1.64</v>
      </c>
      <c r="O118" s="24">
        <v>0.42</v>
      </c>
      <c r="P118" s="25">
        <v>0.4</v>
      </c>
      <c r="Q118" s="48">
        <v>0.31</v>
      </c>
      <c r="R118" s="24">
        <v>1.1299999999999999</v>
      </c>
      <c r="S118" s="24">
        <v>1.05</v>
      </c>
      <c r="T118" s="24">
        <v>1.36</v>
      </c>
      <c r="U118" s="25">
        <v>1.2</v>
      </c>
      <c r="V118" s="24">
        <v>3.61</v>
      </c>
      <c r="W118" s="24">
        <v>9.08</v>
      </c>
      <c r="X118" s="26" t="str">
        <f>VLOOKUP(E118,[1]TDSheet!$E$16:$P$1116,12,0)</f>
        <v>"открытые запросы-предложения"</v>
      </c>
    </row>
    <row r="119" spans="1:24" s="2" customFormat="1" ht="21.95" customHeight="1" x14ac:dyDescent="0.2">
      <c r="A119" s="19"/>
      <c r="B119" s="20"/>
      <c r="C119" s="27"/>
      <c r="D119" s="27"/>
      <c r="E119" s="22" t="s">
        <v>65</v>
      </c>
      <c r="F119" s="23" t="s">
        <v>32</v>
      </c>
      <c r="G119" s="24">
        <v>0.96</v>
      </c>
      <c r="H119" s="24">
        <v>1.07</v>
      </c>
      <c r="I119" s="24">
        <v>0.96</v>
      </c>
      <c r="J119" s="24">
        <v>2.99</v>
      </c>
      <c r="K119" s="24">
        <v>0.76</v>
      </c>
      <c r="L119" s="25">
        <v>0.8</v>
      </c>
      <c r="M119" s="24">
        <v>0.87</v>
      </c>
      <c r="N119" s="24">
        <v>2.4300000000000002</v>
      </c>
      <c r="O119" s="24">
        <v>0.88</v>
      </c>
      <c r="P119" s="24">
        <v>0.86</v>
      </c>
      <c r="Q119" s="48">
        <v>0.84</v>
      </c>
      <c r="R119" s="24">
        <v>2.58</v>
      </c>
      <c r="S119" s="24">
        <v>1.27</v>
      </c>
      <c r="T119" s="24">
        <v>1.37</v>
      </c>
      <c r="U119" s="24">
        <v>1.88</v>
      </c>
      <c r="V119" s="24">
        <v>4.5199999999999996</v>
      </c>
      <c r="W119" s="24">
        <v>12.52</v>
      </c>
      <c r="X119" s="26" t="str">
        <f>VLOOKUP(E119,[1]TDSheet!$E$16:$P$1116,12,0)</f>
        <v>"открытые запросы-предложения"</v>
      </c>
    </row>
    <row r="120" spans="1:24" s="2" customFormat="1" ht="21.95" customHeight="1" x14ac:dyDescent="0.2">
      <c r="A120" s="19"/>
      <c r="B120" s="20"/>
      <c r="C120" s="27"/>
      <c r="D120" s="27"/>
      <c r="E120" s="22" t="s">
        <v>66</v>
      </c>
      <c r="F120" s="23" t="s">
        <v>32</v>
      </c>
      <c r="G120" s="24">
        <v>1.43</v>
      </c>
      <c r="H120" s="25">
        <v>1.6</v>
      </c>
      <c r="I120" s="24">
        <v>1.54</v>
      </c>
      <c r="J120" s="24">
        <v>4.57</v>
      </c>
      <c r="K120" s="24">
        <v>1.25</v>
      </c>
      <c r="L120" s="24">
        <v>0.93</v>
      </c>
      <c r="M120" s="24">
        <v>0.49</v>
      </c>
      <c r="N120" s="24">
        <v>2.67</v>
      </c>
      <c r="O120" s="24">
        <v>0.56999999999999995</v>
      </c>
      <c r="P120" s="24">
        <v>0.59</v>
      </c>
      <c r="Q120" s="48">
        <v>0.46</v>
      </c>
      <c r="R120" s="24">
        <v>1.62</v>
      </c>
      <c r="S120" s="24">
        <v>1.38</v>
      </c>
      <c r="T120" s="25">
        <v>1.8</v>
      </c>
      <c r="U120" s="24">
        <v>1.78</v>
      </c>
      <c r="V120" s="24">
        <v>4.96</v>
      </c>
      <c r="W120" s="24">
        <v>13.82</v>
      </c>
      <c r="X120" s="26" t="str">
        <f>VLOOKUP(E120,[1]TDSheet!$E$16:$P$1116,12,0)</f>
        <v>"открытые запросы-предложения"</v>
      </c>
    </row>
    <row r="121" spans="1:24" s="2" customFormat="1" ht="21.95" customHeight="1" x14ac:dyDescent="0.2">
      <c r="A121" s="19"/>
      <c r="B121" s="20"/>
      <c r="C121" s="27"/>
      <c r="D121" s="27"/>
      <c r="E121" s="22" t="s">
        <v>67</v>
      </c>
      <c r="F121" s="23" t="s">
        <v>32</v>
      </c>
      <c r="G121" s="24">
        <v>0.71</v>
      </c>
      <c r="H121" s="24">
        <v>0.68</v>
      </c>
      <c r="I121" s="24">
        <v>0.55000000000000004</v>
      </c>
      <c r="J121" s="24">
        <v>1.94</v>
      </c>
      <c r="K121" s="24">
        <v>0.55000000000000004</v>
      </c>
      <c r="L121" s="24">
        <v>0.61</v>
      </c>
      <c r="M121" s="24">
        <v>0.67</v>
      </c>
      <c r="N121" s="24">
        <v>1.83</v>
      </c>
      <c r="O121" s="24">
        <v>0.61</v>
      </c>
      <c r="P121" s="24">
        <v>0.72</v>
      </c>
      <c r="Q121" s="49">
        <v>0.6</v>
      </c>
      <c r="R121" s="24">
        <v>1.93</v>
      </c>
      <c r="S121" s="24">
        <v>1.76</v>
      </c>
      <c r="T121" s="24">
        <v>1.04</v>
      </c>
      <c r="U121" s="24">
        <v>1.27</v>
      </c>
      <c r="V121" s="24">
        <v>4.07</v>
      </c>
      <c r="W121" s="24">
        <v>9.77</v>
      </c>
      <c r="X121" s="26" t="str">
        <f>VLOOKUP(E121,[1]TDSheet!$E$16:$P$1116,12,0)</f>
        <v>"открытые запросы-предложения"</v>
      </c>
    </row>
    <row r="122" spans="1:24" s="2" customFormat="1" ht="21.95" customHeight="1" x14ac:dyDescent="0.2">
      <c r="A122" s="19"/>
      <c r="B122" s="20"/>
      <c r="C122" s="27"/>
      <c r="D122" s="27"/>
      <c r="E122" s="22" t="s">
        <v>68</v>
      </c>
      <c r="F122" s="23" t="s">
        <v>32</v>
      </c>
      <c r="G122" s="24">
        <v>0.05</v>
      </c>
      <c r="H122" s="23"/>
      <c r="I122" s="23"/>
      <c r="J122" s="24">
        <v>0.05</v>
      </c>
      <c r="K122" s="23"/>
      <c r="L122" s="23"/>
      <c r="M122" s="24">
        <v>0.01</v>
      </c>
      <c r="N122" s="24">
        <v>0.01</v>
      </c>
      <c r="O122" s="23"/>
      <c r="P122" s="23"/>
      <c r="Q122" s="50"/>
      <c r="R122" s="23"/>
      <c r="S122" s="23"/>
      <c r="T122" s="23"/>
      <c r="U122" s="24">
        <v>0.05</v>
      </c>
      <c r="V122" s="24">
        <v>0.05</v>
      </c>
      <c r="W122" s="24">
        <v>0.11</v>
      </c>
      <c r="X122" s="26" t="str">
        <f>VLOOKUP(E122,[1]TDSheet!$E$16:$P$1116,12,0)</f>
        <v>"открытые запросы-предложения"</v>
      </c>
    </row>
    <row r="123" spans="1:24" s="2" customFormat="1" ht="21.95" customHeight="1" x14ac:dyDescent="0.2">
      <c r="A123" s="19"/>
      <c r="B123" s="20"/>
      <c r="C123" s="27"/>
      <c r="D123" s="27"/>
      <c r="E123" s="22" t="s">
        <v>297</v>
      </c>
      <c r="F123" s="23" t="s">
        <v>32</v>
      </c>
      <c r="G123" s="24">
        <v>1.1299999999999999</v>
      </c>
      <c r="H123" s="24">
        <v>1.78</v>
      </c>
      <c r="I123" s="24">
        <v>1.08</v>
      </c>
      <c r="J123" s="24">
        <v>3.99</v>
      </c>
      <c r="K123" s="24">
        <v>1.34</v>
      </c>
      <c r="L123" s="24">
        <v>1.0900000000000001</v>
      </c>
      <c r="M123" s="24">
        <v>0.97</v>
      </c>
      <c r="N123" s="25">
        <v>3.4</v>
      </c>
      <c r="O123" s="24">
        <v>0.77</v>
      </c>
      <c r="P123" s="24">
        <v>0.79</v>
      </c>
      <c r="Q123" s="48">
        <v>9.82</v>
      </c>
      <c r="R123" s="24">
        <v>11.38</v>
      </c>
      <c r="S123" s="25">
        <v>1.7</v>
      </c>
      <c r="T123" s="24">
        <v>1.82</v>
      </c>
      <c r="U123" s="24">
        <v>2.06</v>
      </c>
      <c r="V123" s="24">
        <v>5.58</v>
      </c>
      <c r="W123" s="24">
        <v>24.35</v>
      </c>
      <c r="X123" s="26" t="str">
        <f>VLOOKUP(E123,[1]TDSheet!$E$16:$P$1116,12,0)</f>
        <v>"открытые запросы-предложения"</v>
      </c>
    </row>
    <row r="124" spans="1:24" s="2" customFormat="1" ht="21.95" customHeight="1" x14ac:dyDescent="0.2">
      <c r="A124" s="19"/>
      <c r="B124" s="20"/>
      <c r="C124" s="27"/>
      <c r="D124" s="27"/>
      <c r="E124" s="22" t="s">
        <v>69</v>
      </c>
      <c r="F124" s="23" t="s">
        <v>32</v>
      </c>
      <c r="G124" s="23"/>
      <c r="H124" s="23"/>
      <c r="I124" s="23"/>
      <c r="J124" s="23"/>
      <c r="K124" s="23"/>
      <c r="L124" s="24">
        <v>0.04</v>
      </c>
      <c r="M124" s="24">
        <v>0.01</v>
      </c>
      <c r="N124" s="24">
        <v>0.05</v>
      </c>
      <c r="O124" s="24">
        <v>0.03</v>
      </c>
      <c r="P124" s="24">
        <v>0.01</v>
      </c>
      <c r="Q124" s="48">
        <v>0.01</v>
      </c>
      <c r="R124" s="24">
        <v>0.05</v>
      </c>
      <c r="S124" s="23"/>
      <c r="T124" s="24">
        <v>0.08</v>
      </c>
      <c r="U124" s="24">
        <v>0.03</v>
      </c>
      <c r="V124" s="24">
        <v>0.11</v>
      </c>
      <c r="W124" s="24">
        <v>0.21</v>
      </c>
      <c r="X124" s="26" t="str">
        <f>VLOOKUP(E124,[1]TDSheet!$E$16:$P$1116,12,0)</f>
        <v>"открытые запросы-предложения"</v>
      </c>
    </row>
    <row r="125" spans="1:24" s="2" customFormat="1" ht="21.95" customHeight="1" x14ac:dyDescent="0.2">
      <c r="A125" s="19"/>
      <c r="B125" s="20"/>
      <c r="C125" s="27"/>
      <c r="D125" s="27"/>
      <c r="E125" s="22" t="s">
        <v>70</v>
      </c>
      <c r="F125" s="23" t="s">
        <v>32</v>
      </c>
      <c r="G125" s="23"/>
      <c r="H125" s="24">
        <v>0.57999999999999996</v>
      </c>
      <c r="I125" s="24">
        <v>42.42</v>
      </c>
      <c r="J125" s="14">
        <v>43</v>
      </c>
      <c r="K125" s="24">
        <v>4.29</v>
      </c>
      <c r="L125" s="24">
        <v>21.29</v>
      </c>
      <c r="M125" s="24">
        <v>4.88</v>
      </c>
      <c r="N125" s="24">
        <v>30.46</v>
      </c>
      <c r="O125" s="24">
        <v>14.72</v>
      </c>
      <c r="P125" s="24">
        <v>0.01</v>
      </c>
      <c r="Q125" s="48">
        <v>25.16</v>
      </c>
      <c r="R125" s="24">
        <v>39.89</v>
      </c>
      <c r="S125" s="24">
        <v>49.08</v>
      </c>
      <c r="T125" s="24">
        <v>0.01</v>
      </c>
      <c r="U125" s="24">
        <v>3.49</v>
      </c>
      <c r="V125" s="24">
        <v>52.58</v>
      </c>
      <c r="W125" s="24">
        <v>165.93</v>
      </c>
      <c r="X125" s="26" t="str">
        <f>VLOOKUP(E125,[1]TDSheet!$E$16:$P$1116,12,0)</f>
        <v>"открытые запросы-предложения"</v>
      </c>
    </row>
    <row r="126" spans="1:24" s="2" customFormat="1" ht="21.95" customHeight="1" x14ac:dyDescent="0.2">
      <c r="A126" s="19"/>
      <c r="B126" s="20"/>
      <c r="C126" s="27"/>
      <c r="D126" s="27"/>
      <c r="E126" s="22" t="s">
        <v>71</v>
      </c>
      <c r="F126" s="23" t="s">
        <v>32</v>
      </c>
      <c r="G126" s="23"/>
      <c r="H126" s="24">
        <v>20.16</v>
      </c>
      <c r="I126" s="24">
        <v>3.11</v>
      </c>
      <c r="J126" s="24">
        <v>23.27</v>
      </c>
      <c r="K126" s="24">
        <v>8.59</v>
      </c>
      <c r="L126" s="24">
        <v>1.88</v>
      </c>
      <c r="M126" s="24">
        <v>0.75</v>
      </c>
      <c r="N126" s="24">
        <v>11.22</v>
      </c>
      <c r="O126" s="24">
        <v>3.49</v>
      </c>
      <c r="P126" s="24">
        <v>0.33</v>
      </c>
      <c r="Q126" s="48">
        <v>11.98</v>
      </c>
      <c r="R126" s="25">
        <v>15.8</v>
      </c>
      <c r="S126" s="24">
        <v>13.51</v>
      </c>
      <c r="T126" s="24">
        <v>5.85</v>
      </c>
      <c r="U126" s="24">
        <v>47.57</v>
      </c>
      <c r="V126" s="24">
        <v>66.930000000000007</v>
      </c>
      <c r="W126" s="24">
        <v>117.22</v>
      </c>
      <c r="X126" s="26" t="str">
        <f>VLOOKUP(E126,[1]TDSheet!$E$16:$P$1116,12,0)</f>
        <v>"открытые запросы-предложения"</v>
      </c>
    </row>
    <row r="127" spans="1:24" s="2" customFormat="1" ht="21.95" customHeight="1" x14ac:dyDescent="0.2">
      <c r="A127" s="19"/>
      <c r="B127" s="20"/>
      <c r="C127" s="27"/>
      <c r="D127" s="27"/>
      <c r="E127" s="22" t="s">
        <v>300</v>
      </c>
      <c r="F127" s="23" t="s">
        <v>32</v>
      </c>
      <c r="G127" s="23"/>
      <c r="H127" s="24">
        <v>1.87</v>
      </c>
      <c r="I127" s="23"/>
      <c r="J127" s="24">
        <v>1.87</v>
      </c>
      <c r="K127" s="23"/>
      <c r="L127" s="24">
        <v>0.65</v>
      </c>
      <c r="M127" s="23"/>
      <c r="N127" s="24">
        <v>0.65</v>
      </c>
      <c r="O127" s="24">
        <v>0.04</v>
      </c>
      <c r="P127" s="23"/>
      <c r="Q127" s="50"/>
      <c r="R127" s="24">
        <v>0.04</v>
      </c>
      <c r="S127" s="23"/>
      <c r="T127" s="23"/>
      <c r="U127" s="23"/>
      <c r="V127" s="23"/>
      <c r="W127" s="24">
        <v>2.56</v>
      </c>
      <c r="X127" s="26" t="str">
        <f>VLOOKUP(E127,[1]TDSheet!$E$16:$P$1116,12,0)</f>
        <v>"открытые запросы-предложения"</v>
      </c>
    </row>
    <row r="128" spans="1:24" s="2" customFormat="1" ht="21.95" customHeight="1" x14ac:dyDescent="0.2">
      <c r="A128" s="19"/>
      <c r="B128" s="20"/>
      <c r="C128" s="27"/>
      <c r="D128" s="27"/>
      <c r="E128" s="22" t="s">
        <v>73</v>
      </c>
      <c r="F128" s="23" t="s">
        <v>32</v>
      </c>
      <c r="G128" s="23"/>
      <c r="H128" s="25">
        <v>1.7</v>
      </c>
      <c r="I128" s="24">
        <v>1.48</v>
      </c>
      <c r="J128" s="24">
        <v>3.18</v>
      </c>
      <c r="K128" s="23"/>
      <c r="L128" s="25">
        <v>0.2</v>
      </c>
      <c r="M128" s="24">
        <v>0.92</v>
      </c>
      <c r="N128" s="24">
        <v>1.1200000000000001</v>
      </c>
      <c r="O128" s="24">
        <v>3.78</v>
      </c>
      <c r="P128" s="24">
        <v>10.24</v>
      </c>
      <c r="Q128" s="48">
        <v>3.31</v>
      </c>
      <c r="R128" s="24">
        <v>17.329999999999998</v>
      </c>
      <c r="S128" s="24">
        <v>56.46</v>
      </c>
      <c r="T128" s="24">
        <v>0.57999999999999996</v>
      </c>
      <c r="U128" s="24">
        <v>2.77</v>
      </c>
      <c r="V128" s="24">
        <v>59.81</v>
      </c>
      <c r="W128" s="24">
        <v>81.44</v>
      </c>
      <c r="X128" s="26" t="str">
        <f>VLOOKUP(E128,[1]TDSheet!$E$16:$P$1116,12,0)</f>
        <v>"открытые запросы-предложения"</v>
      </c>
    </row>
    <row r="129" spans="1:24" s="2" customFormat="1" ht="21.95" customHeight="1" x14ac:dyDescent="0.2">
      <c r="A129" s="19"/>
      <c r="B129" s="20"/>
      <c r="C129" s="27"/>
      <c r="D129" s="27"/>
      <c r="E129" s="22" t="s">
        <v>315</v>
      </c>
      <c r="F129" s="23" t="s">
        <v>32</v>
      </c>
      <c r="G129" s="23"/>
      <c r="H129" s="24">
        <v>0.02</v>
      </c>
      <c r="I129" s="24">
        <v>0.92</v>
      </c>
      <c r="J129" s="24">
        <v>0.94</v>
      </c>
      <c r="K129" s="24">
        <v>1.06</v>
      </c>
      <c r="L129" s="24">
        <v>1.69</v>
      </c>
      <c r="M129" s="24">
        <v>1.64</v>
      </c>
      <c r="N129" s="24">
        <v>4.3899999999999997</v>
      </c>
      <c r="O129" s="23"/>
      <c r="P129" s="25">
        <v>0.3</v>
      </c>
      <c r="Q129" s="50"/>
      <c r="R129" s="25">
        <v>0.3</v>
      </c>
      <c r="S129" s="23"/>
      <c r="T129" s="24">
        <v>1.71</v>
      </c>
      <c r="U129" s="24">
        <v>0.63</v>
      </c>
      <c r="V129" s="24">
        <v>2.34</v>
      </c>
      <c r="W129" s="24">
        <v>7.97</v>
      </c>
      <c r="X129" s="26" t="str">
        <f>VLOOKUP(E129,[1]TDSheet!$E$16:$P$1116,12,0)</f>
        <v>"открытые запросы-предложения"</v>
      </c>
    </row>
    <row r="130" spans="1:24" s="2" customFormat="1" ht="21.95" customHeight="1" x14ac:dyDescent="0.2">
      <c r="A130" s="19"/>
      <c r="B130" s="20"/>
      <c r="C130" s="27"/>
      <c r="D130" s="27"/>
      <c r="E130" s="22" t="s">
        <v>72</v>
      </c>
      <c r="F130" s="23" t="s">
        <v>32</v>
      </c>
      <c r="G130" s="23"/>
      <c r="H130" s="23"/>
      <c r="I130" s="24">
        <v>2.12</v>
      </c>
      <c r="J130" s="24">
        <v>2.12</v>
      </c>
      <c r="K130" s="23"/>
      <c r="L130" s="23"/>
      <c r="M130" s="23"/>
      <c r="N130" s="23"/>
      <c r="O130" s="23"/>
      <c r="P130" s="23"/>
      <c r="Q130" s="50"/>
      <c r="R130" s="23"/>
      <c r="S130" s="23"/>
      <c r="T130" s="23"/>
      <c r="U130" s="24">
        <v>4.1500000000000004</v>
      </c>
      <c r="V130" s="24">
        <v>4.1500000000000004</v>
      </c>
      <c r="W130" s="24">
        <v>6.27</v>
      </c>
      <c r="X130" s="26" t="str">
        <f>VLOOKUP(E130,[1]TDSheet!$E$16:$P$1116,12,0)</f>
        <v>"открытые запросы-предложения"</v>
      </c>
    </row>
    <row r="131" spans="1:24" s="2" customFormat="1" ht="21.95" customHeight="1" x14ac:dyDescent="0.2">
      <c r="A131" s="19"/>
      <c r="B131" s="20"/>
      <c r="C131" s="27"/>
      <c r="D131" s="27"/>
      <c r="E131" s="22" t="s">
        <v>311</v>
      </c>
      <c r="F131" s="23" t="s">
        <v>32</v>
      </c>
      <c r="G131" s="23"/>
      <c r="H131" s="23"/>
      <c r="I131" s="24">
        <v>0.06</v>
      </c>
      <c r="J131" s="24">
        <v>0.06</v>
      </c>
      <c r="K131" s="24">
        <v>0.26</v>
      </c>
      <c r="L131" s="23"/>
      <c r="M131" s="23"/>
      <c r="N131" s="24">
        <v>0.26</v>
      </c>
      <c r="O131" s="23"/>
      <c r="P131" s="24">
        <v>0.01</v>
      </c>
      <c r="Q131" s="50"/>
      <c r="R131" s="24">
        <v>0.01</v>
      </c>
      <c r="S131" s="23"/>
      <c r="T131" s="23"/>
      <c r="U131" s="24">
        <v>0.02</v>
      </c>
      <c r="V131" s="24">
        <v>0.02</v>
      </c>
      <c r="W131" s="24">
        <v>0.35</v>
      </c>
      <c r="X131" s="26" t="str">
        <f>VLOOKUP(E131,[1]TDSheet!$E$16:$P$1116,12,0)</f>
        <v>"открытые запросы-предложения"</v>
      </c>
    </row>
    <row r="132" spans="1:24" s="2" customFormat="1" ht="21.95" customHeight="1" x14ac:dyDescent="0.2">
      <c r="A132" s="19"/>
      <c r="B132" s="20"/>
      <c r="C132" s="27"/>
      <c r="D132" s="27"/>
      <c r="E132" s="22" t="s">
        <v>87</v>
      </c>
      <c r="F132" s="23" t="s">
        <v>32</v>
      </c>
      <c r="G132" s="23"/>
      <c r="H132" s="23"/>
      <c r="I132" s="24">
        <v>0.83</v>
      </c>
      <c r="J132" s="24">
        <v>0.83</v>
      </c>
      <c r="K132" s="23"/>
      <c r="L132" s="23"/>
      <c r="M132" s="24">
        <v>0.54</v>
      </c>
      <c r="N132" s="24">
        <v>0.54</v>
      </c>
      <c r="O132" s="23"/>
      <c r="P132" s="23"/>
      <c r="Q132" s="48">
        <v>0.66</v>
      </c>
      <c r="R132" s="24">
        <v>0.66</v>
      </c>
      <c r="S132" s="23"/>
      <c r="T132" s="23"/>
      <c r="U132" s="24">
        <v>0.87</v>
      </c>
      <c r="V132" s="24">
        <v>0.87</v>
      </c>
      <c r="W132" s="25">
        <v>2.9</v>
      </c>
      <c r="X132" s="26" t="str">
        <f>VLOOKUP(E132,[1]TDSheet!$E$16:$P$1116,12,0)</f>
        <v>"открытые запросы-предложения"</v>
      </c>
    </row>
    <row r="133" spans="1:24" s="2" customFormat="1" ht="21.95" customHeight="1" x14ac:dyDescent="0.2">
      <c r="A133" s="19"/>
      <c r="B133" s="20"/>
      <c r="C133" s="27"/>
      <c r="D133" s="27"/>
      <c r="E133" s="22" t="s">
        <v>298</v>
      </c>
      <c r="F133" s="23" t="s">
        <v>32</v>
      </c>
      <c r="G133" s="23"/>
      <c r="H133" s="23"/>
      <c r="I133" s="24">
        <v>0.32</v>
      </c>
      <c r="J133" s="24">
        <v>0.32</v>
      </c>
      <c r="K133" s="23"/>
      <c r="L133" s="24">
        <v>2.08</v>
      </c>
      <c r="M133" s="23"/>
      <c r="N133" s="24">
        <v>2.08</v>
      </c>
      <c r="O133" s="23"/>
      <c r="P133" s="23"/>
      <c r="Q133" s="48">
        <v>0.08</v>
      </c>
      <c r="R133" s="24">
        <v>0.08</v>
      </c>
      <c r="S133" s="23"/>
      <c r="T133" s="23"/>
      <c r="U133" s="23"/>
      <c r="V133" s="23"/>
      <c r="W133" s="24">
        <v>2.48</v>
      </c>
      <c r="X133" s="26" t="str">
        <f>VLOOKUP(E133,[1]TDSheet!$E$16:$P$1116,12,0)</f>
        <v>"открытые запросы-предложения"</v>
      </c>
    </row>
    <row r="134" spans="1:24" s="2" customFormat="1" ht="21.95" customHeight="1" x14ac:dyDescent="0.2">
      <c r="A134" s="19"/>
      <c r="B134" s="20"/>
      <c r="C134" s="27"/>
      <c r="D134" s="27"/>
      <c r="E134" s="22" t="s">
        <v>75</v>
      </c>
      <c r="F134" s="23" t="s">
        <v>32</v>
      </c>
      <c r="G134" s="23"/>
      <c r="H134" s="23"/>
      <c r="I134" s="23"/>
      <c r="J134" s="23"/>
      <c r="K134" s="24">
        <v>0.34</v>
      </c>
      <c r="L134" s="24">
        <v>0.34</v>
      </c>
      <c r="M134" s="24">
        <v>0.34</v>
      </c>
      <c r="N134" s="24">
        <v>1.02</v>
      </c>
      <c r="O134" s="24">
        <v>0.34</v>
      </c>
      <c r="P134" s="24">
        <v>0.34</v>
      </c>
      <c r="Q134" s="48">
        <v>0.47</v>
      </c>
      <c r="R134" s="24">
        <v>1.1499999999999999</v>
      </c>
      <c r="S134" s="23"/>
      <c r="T134" s="23"/>
      <c r="U134" s="23"/>
      <c r="V134" s="23"/>
      <c r="W134" s="24">
        <v>2.17</v>
      </c>
      <c r="X134" s="26" t="str">
        <f>VLOOKUP(E134,[1]TDSheet!$E$16:$P$1116,12,0)</f>
        <v>"открытые запросы-предложения"</v>
      </c>
    </row>
    <row r="135" spans="1:24" s="2" customFormat="1" ht="21.95" customHeight="1" x14ac:dyDescent="0.2">
      <c r="A135" s="19"/>
      <c r="B135" s="20"/>
      <c r="C135" s="27"/>
      <c r="D135" s="27"/>
      <c r="E135" s="22" t="s">
        <v>74</v>
      </c>
      <c r="F135" s="23" t="s">
        <v>32</v>
      </c>
      <c r="G135" s="23"/>
      <c r="H135" s="23"/>
      <c r="I135" s="23"/>
      <c r="J135" s="23"/>
      <c r="K135" s="23"/>
      <c r="L135" s="24">
        <v>0.16</v>
      </c>
      <c r="M135" s="24">
        <v>0.16</v>
      </c>
      <c r="N135" s="24">
        <v>0.32</v>
      </c>
      <c r="O135" s="25">
        <v>0.2</v>
      </c>
      <c r="P135" s="25">
        <v>0.4</v>
      </c>
      <c r="Q135" s="49">
        <v>0.4</v>
      </c>
      <c r="R135" s="14">
        <v>1</v>
      </c>
      <c r="S135" s="25">
        <v>0.4</v>
      </c>
      <c r="T135" s="24">
        <v>0.03</v>
      </c>
      <c r="U135" s="24">
        <v>0.03</v>
      </c>
      <c r="V135" s="24">
        <v>0.46</v>
      </c>
      <c r="W135" s="24">
        <v>1.78</v>
      </c>
      <c r="X135" s="26" t="str">
        <f>VLOOKUP(E135,[1]TDSheet!$E$16:$P$1116,12,0)</f>
        <v>"открытые запросы-предложения"</v>
      </c>
    </row>
    <row r="136" spans="1:24" s="2" customFormat="1" ht="21.95" customHeight="1" x14ac:dyDescent="0.2">
      <c r="A136" s="19"/>
      <c r="B136" s="20"/>
      <c r="C136" s="27"/>
      <c r="D136" s="27"/>
      <c r="E136" s="22" t="s">
        <v>76</v>
      </c>
      <c r="F136" s="23" t="s">
        <v>32</v>
      </c>
      <c r="G136" s="23"/>
      <c r="H136" s="23"/>
      <c r="I136" s="23"/>
      <c r="J136" s="23"/>
      <c r="K136" s="23"/>
      <c r="L136" s="23"/>
      <c r="M136" s="24">
        <v>2.4500000000000002</v>
      </c>
      <c r="N136" s="24">
        <v>2.4500000000000002</v>
      </c>
      <c r="O136" s="23"/>
      <c r="P136" s="23"/>
      <c r="Q136" s="50"/>
      <c r="R136" s="23"/>
      <c r="S136" s="24">
        <v>18.62</v>
      </c>
      <c r="T136" s="23"/>
      <c r="U136" s="24">
        <v>2.34</v>
      </c>
      <c r="V136" s="24">
        <v>20.96</v>
      </c>
      <c r="W136" s="24">
        <v>23.41</v>
      </c>
      <c r="X136" s="26" t="str">
        <f>VLOOKUP(E136,[1]TDSheet!$E$16:$P$1116,12,0)</f>
        <v>"открытые запросы-предложения"</v>
      </c>
    </row>
    <row r="137" spans="1:24" s="2" customFormat="1" ht="21.95" customHeight="1" x14ac:dyDescent="0.2">
      <c r="A137" s="19"/>
      <c r="B137" s="20"/>
      <c r="C137" s="27"/>
      <c r="D137" s="27"/>
      <c r="E137" s="22" t="s">
        <v>88</v>
      </c>
      <c r="F137" s="23" t="s">
        <v>32</v>
      </c>
      <c r="G137" s="23"/>
      <c r="H137" s="23"/>
      <c r="I137" s="23"/>
      <c r="J137" s="23"/>
      <c r="K137" s="23"/>
      <c r="L137" s="23"/>
      <c r="M137" s="23"/>
      <c r="N137" s="23"/>
      <c r="O137" s="24">
        <v>413.97</v>
      </c>
      <c r="P137" s="24">
        <v>413.97</v>
      </c>
      <c r="Q137" s="48">
        <v>413.97</v>
      </c>
      <c r="R137" s="34">
        <v>1241.9100000000001</v>
      </c>
      <c r="S137" s="24">
        <v>413.97</v>
      </c>
      <c r="T137" s="24">
        <v>413.97</v>
      </c>
      <c r="U137" s="24">
        <v>413.97</v>
      </c>
      <c r="V137" s="34">
        <v>1241.9100000000001</v>
      </c>
      <c r="W137" s="34">
        <v>2483.8200000000002</v>
      </c>
      <c r="X137" s="26" t="str">
        <f>VLOOKUP(E137,[1]TDSheet!$E$16:$P$1116,12,0)</f>
        <v>"прямые закупки"</v>
      </c>
    </row>
    <row r="138" spans="1:24" s="2" customFormat="1" ht="21.95" customHeight="1" x14ac:dyDescent="0.2">
      <c r="A138" s="19"/>
      <c r="B138" s="20"/>
      <c r="C138" s="27"/>
      <c r="D138" s="27"/>
      <c r="E138" s="22" t="s">
        <v>310</v>
      </c>
      <c r="F138" s="23" t="s">
        <v>32</v>
      </c>
      <c r="G138" s="23"/>
      <c r="H138" s="23"/>
      <c r="I138" s="23"/>
      <c r="J138" s="23"/>
      <c r="K138" s="23"/>
      <c r="L138" s="23"/>
      <c r="M138" s="23"/>
      <c r="N138" s="23"/>
      <c r="O138" s="25">
        <v>59.7</v>
      </c>
      <c r="P138" s="24">
        <v>54.26</v>
      </c>
      <c r="Q138" s="48">
        <v>9.6300000000000008</v>
      </c>
      <c r="R138" s="24">
        <v>123.59</v>
      </c>
      <c r="S138" s="24">
        <v>48.89</v>
      </c>
      <c r="T138" s="23"/>
      <c r="U138" s="23"/>
      <c r="V138" s="24">
        <v>48.89</v>
      </c>
      <c r="W138" s="24">
        <v>172.48</v>
      </c>
      <c r="X138" s="26" t="str">
        <f>VLOOKUP(E138,[1]TDSheet!$E$16:$P$1116,12,0)</f>
        <v>"открытые запросы-предложения"</v>
      </c>
    </row>
    <row r="139" spans="1:24" s="2" customFormat="1" ht="21.95" customHeight="1" x14ac:dyDescent="0.2">
      <c r="A139" s="19"/>
      <c r="B139" s="20"/>
      <c r="C139" s="27"/>
      <c r="D139" s="27"/>
      <c r="E139" s="22" t="s">
        <v>77</v>
      </c>
      <c r="F139" s="23" t="s">
        <v>32</v>
      </c>
      <c r="G139" s="23"/>
      <c r="H139" s="23"/>
      <c r="I139" s="23"/>
      <c r="J139" s="23"/>
      <c r="K139" s="23"/>
      <c r="L139" s="23"/>
      <c r="M139" s="23"/>
      <c r="N139" s="23"/>
      <c r="O139" s="23"/>
      <c r="P139" s="24">
        <v>0.02</v>
      </c>
      <c r="Q139" s="50"/>
      <c r="R139" s="24">
        <v>0.02</v>
      </c>
      <c r="S139" s="24">
        <v>12.45</v>
      </c>
      <c r="T139" s="23"/>
      <c r="U139" s="23"/>
      <c r="V139" s="24">
        <v>12.45</v>
      </c>
      <c r="W139" s="24">
        <v>12.47</v>
      </c>
      <c r="X139" s="26" t="s">
        <v>33</v>
      </c>
    </row>
    <row r="140" spans="1:24" s="2" customFormat="1" ht="21.95" customHeight="1" x14ac:dyDescent="0.2">
      <c r="A140" s="19"/>
      <c r="B140" s="20"/>
      <c r="C140" s="27"/>
      <c r="D140" s="27"/>
      <c r="E140" s="22" t="s">
        <v>89</v>
      </c>
      <c r="F140" s="23" t="s">
        <v>32</v>
      </c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50"/>
      <c r="R140" s="23"/>
      <c r="S140" s="24">
        <v>3.22</v>
      </c>
      <c r="T140" s="24">
        <v>5.04</v>
      </c>
      <c r="U140" s="24">
        <v>5.36</v>
      </c>
      <c r="V140" s="24">
        <v>13.62</v>
      </c>
      <c r="W140" s="24">
        <v>13.62</v>
      </c>
      <c r="X140" s="26" t="s">
        <v>33</v>
      </c>
    </row>
    <row r="141" spans="1:24" s="2" customFormat="1" ht="21.95" customHeight="1" x14ac:dyDescent="0.2">
      <c r="A141" s="19"/>
      <c r="B141" s="20"/>
      <c r="C141" s="27"/>
      <c r="D141" s="27"/>
      <c r="E141" s="22" t="s">
        <v>78</v>
      </c>
      <c r="F141" s="23" t="s">
        <v>32</v>
      </c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50"/>
      <c r="R141" s="23"/>
      <c r="S141" s="23"/>
      <c r="T141" s="23"/>
      <c r="U141" s="24">
        <v>0.02</v>
      </c>
      <c r="V141" s="24">
        <v>0.02</v>
      </c>
      <c r="W141" s="24">
        <v>0.02</v>
      </c>
      <c r="X141" s="26" t="s">
        <v>309</v>
      </c>
    </row>
    <row r="142" spans="1:24" s="2" customFormat="1" ht="15" customHeight="1" x14ac:dyDescent="0.2">
      <c r="A142" s="28"/>
      <c r="B142" s="29"/>
      <c r="C142" s="29"/>
      <c r="D142" s="29"/>
      <c r="E142" s="29"/>
      <c r="F142" s="30" t="s">
        <v>79</v>
      </c>
      <c r="G142" s="33">
        <v>1501.53</v>
      </c>
      <c r="H142" s="35">
        <v>1556.7</v>
      </c>
      <c r="I142" s="33">
        <v>1598.74</v>
      </c>
      <c r="J142" s="33">
        <v>4656.97</v>
      </c>
      <c r="K142" s="35">
        <v>1513.8</v>
      </c>
      <c r="L142" s="33">
        <v>1501.45</v>
      </c>
      <c r="M142" s="33">
        <v>1525.45</v>
      </c>
      <c r="N142" s="35">
        <v>4540.7</v>
      </c>
      <c r="O142" s="35">
        <v>2003.9</v>
      </c>
      <c r="P142" s="35">
        <v>1988.1</v>
      </c>
      <c r="Q142" s="53">
        <v>2289.41</v>
      </c>
      <c r="R142" s="33">
        <v>6989.23</v>
      </c>
      <c r="S142" s="33">
        <v>2460.67</v>
      </c>
      <c r="T142" s="33">
        <v>2268.41</v>
      </c>
      <c r="U142" s="33">
        <v>2260.17</v>
      </c>
      <c r="V142" s="33">
        <v>6989.25</v>
      </c>
      <c r="W142" s="33">
        <v>22468.33</v>
      </c>
      <c r="X142" s="26"/>
    </row>
    <row r="143" spans="1:24" s="15" customFormat="1" ht="18.95" customHeight="1" x14ac:dyDescent="0.25">
      <c r="A143" s="16"/>
      <c r="B143" s="17" t="s">
        <v>90</v>
      </c>
      <c r="C143" s="18"/>
      <c r="D143" s="18"/>
      <c r="E143" s="16"/>
      <c r="F143" s="16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9"/>
      <c r="R143" s="58"/>
      <c r="S143" s="58"/>
      <c r="T143" s="58"/>
      <c r="U143" s="58"/>
      <c r="V143" s="58"/>
      <c r="W143" s="58"/>
      <c r="X143" s="26"/>
    </row>
    <row r="144" spans="1:24" s="2" customFormat="1" ht="21.95" customHeight="1" x14ac:dyDescent="0.2">
      <c r="A144" s="19"/>
      <c r="B144" s="20" t="s">
        <v>91</v>
      </c>
      <c r="C144" s="21" t="s">
        <v>92</v>
      </c>
      <c r="D144" s="21" t="s">
        <v>93</v>
      </c>
      <c r="E144" s="22" t="s">
        <v>306</v>
      </c>
      <c r="F144" s="23" t="s">
        <v>32</v>
      </c>
      <c r="G144" s="24">
        <v>7.38</v>
      </c>
      <c r="H144" s="24">
        <v>10.26</v>
      </c>
      <c r="I144" s="24">
        <v>5.37</v>
      </c>
      <c r="J144" s="24">
        <v>23.01</v>
      </c>
      <c r="K144" s="24">
        <v>5.28</v>
      </c>
      <c r="L144" s="24">
        <v>11.47</v>
      </c>
      <c r="M144" s="24">
        <v>1.1599999999999999</v>
      </c>
      <c r="N144" s="24">
        <v>17.91</v>
      </c>
      <c r="O144" s="25">
        <v>2.5</v>
      </c>
      <c r="P144" s="24">
        <v>2.23</v>
      </c>
      <c r="Q144" s="48">
        <v>4.75</v>
      </c>
      <c r="R144" s="24">
        <v>9.48</v>
      </c>
      <c r="S144" s="24">
        <v>4.26</v>
      </c>
      <c r="T144" s="24">
        <v>1.34</v>
      </c>
      <c r="U144" s="24">
        <v>4.87</v>
      </c>
      <c r="V144" s="24">
        <v>10.47</v>
      </c>
      <c r="W144" s="24">
        <v>60.87</v>
      </c>
      <c r="X144" s="26" t="s">
        <v>313</v>
      </c>
    </row>
    <row r="145" spans="1:24" s="2" customFormat="1" ht="21.95" customHeight="1" x14ac:dyDescent="0.2">
      <c r="A145" s="19"/>
      <c r="B145" s="20"/>
      <c r="C145" s="21" t="s">
        <v>92</v>
      </c>
      <c r="D145" s="21" t="s">
        <v>94</v>
      </c>
      <c r="E145" s="22" t="s">
        <v>292</v>
      </c>
      <c r="F145" s="23" t="s">
        <v>32</v>
      </c>
      <c r="G145" s="24">
        <v>3.49</v>
      </c>
      <c r="H145" s="24">
        <v>2.75</v>
      </c>
      <c r="I145" s="24">
        <v>2.76</v>
      </c>
      <c r="J145" s="14">
        <v>9</v>
      </c>
      <c r="K145" s="24">
        <v>2.3199999999999998</v>
      </c>
      <c r="L145" s="24">
        <v>2.08</v>
      </c>
      <c r="M145" s="24">
        <v>0.76</v>
      </c>
      <c r="N145" s="24">
        <v>5.16</v>
      </c>
      <c r="O145" s="24">
        <v>0.57999999999999996</v>
      </c>
      <c r="P145" s="25">
        <v>0.3</v>
      </c>
      <c r="Q145" s="48">
        <v>0.94</v>
      </c>
      <c r="R145" s="24">
        <v>1.82</v>
      </c>
      <c r="S145" s="24">
        <v>2.0099999999999998</v>
      </c>
      <c r="T145" s="24">
        <v>2.59</v>
      </c>
      <c r="U145" s="24">
        <v>2.96</v>
      </c>
      <c r="V145" s="24">
        <v>7.56</v>
      </c>
      <c r="W145" s="24">
        <v>23.54</v>
      </c>
      <c r="X145" s="26" t="str">
        <f>VLOOKUP(E145,[1]TDSheet!$E$16:$P$1116,12,0)</f>
        <v>"открытые запросы-предложения"</v>
      </c>
    </row>
    <row r="146" spans="1:24" s="2" customFormat="1" ht="21.95" customHeight="1" x14ac:dyDescent="0.2">
      <c r="A146" s="19"/>
      <c r="B146" s="20"/>
      <c r="C146" s="27"/>
      <c r="D146" s="27"/>
      <c r="E146" s="22" t="s">
        <v>34</v>
      </c>
      <c r="F146" s="23" t="s">
        <v>32</v>
      </c>
      <c r="G146" s="24">
        <v>32.18</v>
      </c>
      <c r="H146" s="24">
        <v>32.18</v>
      </c>
      <c r="I146" s="24">
        <v>32.18</v>
      </c>
      <c r="J146" s="24">
        <v>96.54</v>
      </c>
      <c r="K146" s="24">
        <v>32.18</v>
      </c>
      <c r="L146" s="24">
        <v>32.18</v>
      </c>
      <c r="M146" s="24">
        <v>32.18</v>
      </c>
      <c r="N146" s="24">
        <v>96.54</v>
      </c>
      <c r="O146" s="24">
        <v>32.18</v>
      </c>
      <c r="P146" s="24">
        <v>32.18</v>
      </c>
      <c r="Q146" s="48">
        <v>32.18</v>
      </c>
      <c r="R146" s="24">
        <v>96.54</v>
      </c>
      <c r="S146" s="24">
        <v>32.18</v>
      </c>
      <c r="T146" s="24">
        <v>32.18</v>
      </c>
      <c r="U146" s="24">
        <v>32.18</v>
      </c>
      <c r="V146" s="24">
        <v>96.54</v>
      </c>
      <c r="W146" s="24">
        <v>386.16</v>
      </c>
      <c r="X146" s="26" t="str">
        <f>VLOOKUP(E146,[1]TDSheet!$E$16:$P$1116,12,0)</f>
        <v>"прямые закупки"</v>
      </c>
    </row>
    <row r="147" spans="1:24" s="2" customFormat="1" ht="21.95" customHeight="1" x14ac:dyDescent="0.2">
      <c r="A147" s="19"/>
      <c r="B147" s="20"/>
      <c r="C147" s="27"/>
      <c r="D147" s="27"/>
      <c r="E147" s="22" t="s">
        <v>35</v>
      </c>
      <c r="F147" s="23" t="s">
        <v>32</v>
      </c>
      <c r="G147" s="25">
        <v>63.1</v>
      </c>
      <c r="H147" s="24">
        <v>61.05</v>
      </c>
      <c r="I147" s="24">
        <v>48.98</v>
      </c>
      <c r="J147" s="24">
        <v>173.13</v>
      </c>
      <c r="K147" s="24">
        <v>48.55</v>
      </c>
      <c r="L147" s="24">
        <v>44.16</v>
      </c>
      <c r="M147" s="24">
        <v>34.06</v>
      </c>
      <c r="N147" s="24">
        <v>126.77</v>
      </c>
      <c r="O147" s="24">
        <v>28.47</v>
      </c>
      <c r="P147" s="24">
        <v>31.71</v>
      </c>
      <c r="Q147" s="49">
        <v>29.8</v>
      </c>
      <c r="R147" s="24">
        <v>89.98</v>
      </c>
      <c r="S147" s="24">
        <v>43.14</v>
      </c>
      <c r="T147" s="24">
        <v>45.14</v>
      </c>
      <c r="U147" s="25">
        <v>51.7</v>
      </c>
      <c r="V147" s="24">
        <v>139.97999999999999</v>
      </c>
      <c r="W147" s="24">
        <v>529.86</v>
      </c>
      <c r="X147" s="26" t="str">
        <f>VLOOKUP(E147,[1]TDSheet!$E$16:$P$1116,12,0)</f>
        <v>"открытые запросы-предложения"</v>
      </c>
    </row>
    <row r="148" spans="1:24" s="2" customFormat="1" ht="21.95" customHeight="1" x14ac:dyDescent="0.2">
      <c r="A148" s="19"/>
      <c r="B148" s="20"/>
      <c r="C148" s="27"/>
      <c r="D148" s="27"/>
      <c r="E148" s="22" t="s">
        <v>36</v>
      </c>
      <c r="F148" s="23" t="s">
        <v>32</v>
      </c>
      <c r="G148" s="24">
        <v>3.58</v>
      </c>
      <c r="H148" s="24">
        <v>3.01</v>
      </c>
      <c r="I148" s="24">
        <v>2.84</v>
      </c>
      <c r="J148" s="24">
        <v>9.43</v>
      </c>
      <c r="K148" s="24">
        <v>2.52</v>
      </c>
      <c r="L148" s="24">
        <v>2.27</v>
      </c>
      <c r="M148" s="25">
        <v>0.7</v>
      </c>
      <c r="N148" s="24">
        <v>5.49</v>
      </c>
      <c r="O148" s="24">
        <v>0.63</v>
      </c>
      <c r="P148" s="24">
        <v>0.33</v>
      </c>
      <c r="Q148" s="48">
        <v>1.07</v>
      </c>
      <c r="R148" s="24">
        <v>2.0299999999999998</v>
      </c>
      <c r="S148" s="24">
        <v>2.04</v>
      </c>
      <c r="T148" s="24">
        <v>2.4500000000000002</v>
      </c>
      <c r="U148" s="24">
        <v>2.66</v>
      </c>
      <c r="V148" s="24">
        <v>7.15</v>
      </c>
      <c r="W148" s="25">
        <v>24.1</v>
      </c>
      <c r="X148" s="26" t="str">
        <f>VLOOKUP(E148,[1]TDSheet!$E$16:$P$1116,12,0)</f>
        <v>"открытые запросы-предложения"</v>
      </c>
    </row>
    <row r="149" spans="1:24" s="2" customFormat="1" ht="21.95" customHeight="1" x14ac:dyDescent="0.2">
      <c r="A149" s="19"/>
      <c r="B149" s="20"/>
      <c r="C149" s="27"/>
      <c r="D149" s="27"/>
      <c r="E149" s="22" t="s">
        <v>37</v>
      </c>
      <c r="F149" s="23" t="s">
        <v>32</v>
      </c>
      <c r="G149" s="24">
        <v>0.65</v>
      </c>
      <c r="H149" s="24">
        <v>0.34</v>
      </c>
      <c r="I149" s="24">
        <v>0.53</v>
      </c>
      <c r="J149" s="24">
        <v>1.52</v>
      </c>
      <c r="K149" s="24">
        <v>0.53</v>
      </c>
      <c r="L149" s="24">
        <v>0.32</v>
      </c>
      <c r="M149" s="24">
        <v>0.14000000000000001</v>
      </c>
      <c r="N149" s="24">
        <v>0.99</v>
      </c>
      <c r="O149" s="24">
        <v>0.21</v>
      </c>
      <c r="P149" s="24">
        <v>0.26</v>
      </c>
      <c r="Q149" s="48">
        <v>0.33</v>
      </c>
      <c r="R149" s="25">
        <v>0.8</v>
      </c>
      <c r="S149" s="24">
        <v>0.45</v>
      </c>
      <c r="T149" s="25">
        <v>0.6</v>
      </c>
      <c r="U149" s="24">
        <v>0.55000000000000004</v>
      </c>
      <c r="V149" s="25">
        <v>1.6</v>
      </c>
      <c r="W149" s="24">
        <v>4.91</v>
      </c>
      <c r="X149" s="26" t="str">
        <f>VLOOKUP(E149,[1]TDSheet!$E$16:$P$1116,12,0)</f>
        <v>"прямые закупки"</v>
      </c>
    </row>
    <row r="150" spans="1:24" s="2" customFormat="1" ht="21.95" customHeight="1" x14ac:dyDescent="0.2">
      <c r="A150" s="19"/>
      <c r="B150" s="20"/>
      <c r="C150" s="27"/>
      <c r="D150" s="27"/>
      <c r="E150" s="22" t="s">
        <v>38</v>
      </c>
      <c r="F150" s="23" t="s">
        <v>32</v>
      </c>
      <c r="G150" s="24">
        <v>3.03</v>
      </c>
      <c r="H150" s="24">
        <v>0.79</v>
      </c>
      <c r="I150" s="24">
        <v>0.02</v>
      </c>
      <c r="J150" s="24">
        <v>3.84</v>
      </c>
      <c r="K150" s="24">
        <v>4.0199999999999996</v>
      </c>
      <c r="L150" s="23"/>
      <c r="M150" s="24">
        <v>0.56000000000000005</v>
      </c>
      <c r="N150" s="24">
        <v>4.58</v>
      </c>
      <c r="O150" s="24">
        <v>3.25</v>
      </c>
      <c r="P150" s="23"/>
      <c r="Q150" s="48">
        <v>1.02</v>
      </c>
      <c r="R150" s="24">
        <v>4.2699999999999996</v>
      </c>
      <c r="S150" s="24">
        <v>1.82</v>
      </c>
      <c r="T150" s="24">
        <v>4.01</v>
      </c>
      <c r="U150" s="24">
        <v>10.039999999999999</v>
      </c>
      <c r="V150" s="24">
        <v>15.87</v>
      </c>
      <c r="W150" s="24">
        <v>28.56</v>
      </c>
      <c r="X150" s="26" t="str">
        <f>VLOOKUP(E150,[1]TDSheet!$E$16:$P$1116,12,0)</f>
        <v>"открытые запросы-предложения"</v>
      </c>
    </row>
    <row r="151" spans="1:24" s="2" customFormat="1" ht="21.95" customHeight="1" x14ac:dyDescent="0.2">
      <c r="A151" s="19"/>
      <c r="B151" s="20"/>
      <c r="C151" s="27"/>
      <c r="D151" s="27"/>
      <c r="E151" s="22" t="s">
        <v>95</v>
      </c>
      <c r="F151" s="23" t="s">
        <v>32</v>
      </c>
      <c r="G151" s="24">
        <v>20.98</v>
      </c>
      <c r="H151" s="24">
        <v>13.92</v>
      </c>
      <c r="I151" s="24">
        <v>10.97</v>
      </c>
      <c r="J151" s="24">
        <v>45.87</v>
      </c>
      <c r="K151" s="24">
        <v>6.13</v>
      </c>
      <c r="L151" s="24">
        <v>4.1500000000000004</v>
      </c>
      <c r="M151" s="23"/>
      <c r="N151" s="24">
        <v>10.28</v>
      </c>
      <c r="O151" s="23"/>
      <c r="P151" s="23"/>
      <c r="Q151" s="49">
        <v>0.3</v>
      </c>
      <c r="R151" s="25">
        <v>0.3</v>
      </c>
      <c r="S151" s="24">
        <v>8.16</v>
      </c>
      <c r="T151" s="24">
        <v>12.58</v>
      </c>
      <c r="U151" s="24">
        <v>17.54</v>
      </c>
      <c r="V151" s="24">
        <v>38.28</v>
      </c>
      <c r="W151" s="24">
        <v>94.73</v>
      </c>
      <c r="X151" s="26" t="str">
        <f>VLOOKUP(E151,[1]TDSheet!$E$16:$P$1116,12,0)</f>
        <v>"открытые запросы-предложения"</v>
      </c>
    </row>
    <row r="152" spans="1:24" s="2" customFormat="1" ht="21.95" customHeight="1" x14ac:dyDescent="0.2">
      <c r="A152" s="19"/>
      <c r="B152" s="20"/>
      <c r="C152" s="27"/>
      <c r="D152" s="27"/>
      <c r="E152" s="22" t="s">
        <v>310</v>
      </c>
      <c r="F152" s="23" t="s">
        <v>32</v>
      </c>
      <c r="G152" s="24">
        <v>1.25</v>
      </c>
      <c r="H152" s="23"/>
      <c r="I152" s="23"/>
      <c r="J152" s="24">
        <v>1.25</v>
      </c>
      <c r="K152" s="23"/>
      <c r="L152" s="23"/>
      <c r="M152" s="24">
        <v>278.07</v>
      </c>
      <c r="N152" s="24">
        <v>278.07</v>
      </c>
      <c r="O152" s="25">
        <v>12.4</v>
      </c>
      <c r="P152" s="24">
        <v>277.66000000000003</v>
      </c>
      <c r="Q152" s="48">
        <v>137.53</v>
      </c>
      <c r="R152" s="24">
        <v>427.59</v>
      </c>
      <c r="S152" s="23"/>
      <c r="T152" s="23"/>
      <c r="U152" s="23"/>
      <c r="V152" s="23"/>
      <c r="W152" s="24">
        <v>706.91</v>
      </c>
      <c r="X152" s="26" t="str">
        <f>VLOOKUP(E152,[1]TDSheet!$E$16:$P$1116,12,0)</f>
        <v>"открытые запросы-предложения"</v>
      </c>
    </row>
    <row r="153" spans="1:24" s="2" customFormat="1" ht="21.95" customHeight="1" x14ac:dyDescent="0.2">
      <c r="A153" s="19"/>
      <c r="B153" s="20"/>
      <c r="C153" s="27"/>
      <c r="D153" s="27"/>
      <c r="E153" s="22" t="s">
        <v>39</v>
      </c>
      <c r="F153" s="23" t="s">
        <v>32</v>
      </c>
      <c r="G153" s="24">
        <v>40.659999999999997</v>
      </c>
      <c r="H153" s="24">
        <v>37.56</v>
      </c>
      <c r="I153" s="24">
        <v>35.65</v>
      </c>
      <c r="J153" s="24">
        <v>113.87</v>
      </c>
      <c r="K153" s="24">
        <v>29.55</v>
      </c>
      <c r="L153" s="24">
        <v>27.88</v>
      </c>
      <c r="M153" s="24">
        <v>27.06</v>
      </c>
      <c r="N153" s="24">
        <v>84.49</v>
      </c>
      <c r="O153" s="24">
        <v>23.77</v>
      </c>
      <c r="P153" s="24">
        <v>24.87</v>
      </c>
      <c r="Q153" s="48">
        <v>32.42</v>
      </c>
      <c r="R153" s="24">
        <v>81.06</v>
      </c>
      <c r="S153" s="24">
        <v>30.27</v>
      </c>
      <c r="T153" s="24">
        <v>40.380000000000003</v>
      </c>
      <c r="U153" s="24">
        <v>43.92</v>
      </c>
      <c r="V153" s="24">
        <v>114.57</v>
      </c>
      <c r="W153" s="24">
        <v>393.99</v>
      </c>
      <c r="X153" s="26" t="str">
        <f>VLOOKUP(E153,[1]TDSheet!$E$16:$P$1116,12,0)</f>
        <v>"открытые запросы-предложения"</v>
      </c>
    </row>
    <row r="154" spans="1:24" s="2" customFormat="1" ht="21.95" customHeight="1" x14ac:dyDescent="0.2">
      <c r="A154" s="19"/>
      <c r="B154" s="20"/>
      <c r="C154" s="27"/>
      <c r="D154" s="27"/>
      <c r="E154" s="22" t="s">
        <v>293</v>
      </c>
      <c r="F154" s="23" t="s">
        <v>32</v>
      </c>
      <c r="G154" s="24">
        <v>0.22</v>
      </c>
      <c r="H154" s="24">
        <v>0.56000000000000005</v>
      </c>
      <c r="I154" s="24">
        <v>0.61</v>
      </c>
      <c r="J154" s="24">
        <v>1.39</v>
      </c>
      <c r="K154" s="24">
        <v>0.47</v>
      </c>
      <c r="L154" s="25">
        <v>0.2</v>
      </c>
      <c r="M154" s="24">
        <v>0.24</v>
      </c>
      <c r="N154" s="24">
        <v>0.91</v>
      </c>
      <c r="O154" s="24">
        <v>10.33</v>
      </c>
      <c r="P154" s="24">
        <v>0.13</v>
      </c>
      <c r="Q154" s="48">
        <v>0.33</v>
      </c>
      <c r="R154" s="24">
        <v>10.79</v>
      </c>
      <c r="S154" s="24">
        <v>1.1200000000000001</v>
      </c>
      <c r="T154" s="24">
        <v>0.64</v>
      </c>
      <c r="U154" s="24">
        <v>1.0900000000000001</v>
      </c>
      <c r="V154" s="24">
        <v>2.85</v>
      </c>
      <c r="W154" s="24">
        <v>15.94</v>
      </c>
      <c r="X154" s="26" t="str">
        <f>VLOOKUP(E154,[1]TDSheet!$E$16:$P$1116,12,0)</f>
        <v>"открытые запросы-предложения"</v>
      </c>
    </row>
    <row r="155" spans="1:24" s="2" customFormat="1" ht="21.95" customHeight="1" x14ac:dyDescent="0.2">
      <c r="A155" s="19"/>
      <c r="B155" s="20"/>
      <c r="C155" s="27"/>
      <c r="D155" s="27"/>
      <c r="E155" s="22" t="s">
        <v>40</v>
      </c>
      <c r="F155" s="23" t="s">
        <v>32</v>
      </c>
      <c r="G155" s="24">
        <v>2.62</v>
      </c>
      <c r="H155" s="24">
        <v>33.47</v>
      </c>
      <c r="I155" s="24">
        <v>6.14</v>
      </c>
      <c r="J155" s="24">
        <v>42.23</v>
      </c>
      <c r="K155" s="24">
        <v>4.41</v>
      </c>
      <c r="L155" s="24">
        <v>34.11</v>
      </c>
      <c r="M155" s="24">
        <v>0.68</v>
      </c>
      <c r="N155" s="25">
        <v>39.200000000000003</v>
      </c>
      <c r="O155" s="24">
        <v>20.58</v>
      </c>
      <c r="P155" s="24">
        <v>3.09</v>
      </c>
      <c r="Q155" s="48">
        <v>1.43</v>
      </c>
      <c r="R155" s="25">
        <v>25.1</v>
      </c>
      <c r="S155" s="24">
        <v>5.97</v>
      </c>
      <c r="T155" s="24">
        <v>7.21</v>
      </c>
      <c r="U155" s="25">
        <v>0.4</v>
      </c>
      <c r="V155" s="24">
        <v>13.58</v>
      </c>
      <c r="W155" s="24">
        <v>120.11</v>
      </c>
      <c r="X155" s="26" t="str">
        <f>VLOOKUP(E155,[1]TDSheet!$E$16:$P$1116,12,0)</f>
        <v>"открытые запросы-предложения"</v>
      </c>
    </row>
    <row r="156" spans="1:24" s="2" customFormat="1" ht="21.95" customHeight="1" x14ac:dyDescent="0.2">
      <c r="A156" s="19"/>
      <c r="B156" s="20"/>
      <c r="C156" s="27"/>
      <c r="D156" s="27"/>
      <c r="E156" s="22" t="s">
        <v>311</v>
      </c>
      <c r="F156" s="23" t="s">
        <v>32</v>
      </c>
      <c r="G156" s="24">
        <v>2.4900000000000002</v>
      </c>
      <c r="H156" s="24">
        <v>4.17</v>
      </c>
      <c r="I156" s="24">
        <v>0.19</v>
      </c>
      <c r="J156" s="24">
        <v>6.85</v>
      </c>
      <c r="K156" s="24">
        <v>1.31</v>
      </c>
      <c r="L156" s="24">
        <v>0.39</v>
      </c>
      <c r="M156" s="24">
        <v>0.09</v>
      </c>
      <c r="N156" s="24">
        <v>1.79</v>
      </c>
      <c r="O156" s="24">
        <v>0.01</v>
      </c>
      <c r="P156" s="24">
        <v>2.86</v>
      </c>
      <c r="Q156" s="48">
        <v>0.25</v>
      </c>
      <c r="R156" s="24">
        <v>3.12</v>
      </c>
      <c r="S156" s="24">
        <v>1.51</v>
      </c>
      <c r="T156" s="24">
        <v>0.94</v>
      </c>
      <c r="U156" s="24">
        <v>0.21</v>
      </c>
      <c r="V156" s="24">
        <v>2.66</v>
      </c>
      <c r="W156" s="24">
        <v>14.42</v>
      </c>
      <c r="X156" s="26" t="str">
        <f>VLOOKUP(E156,[1]TDSheet!$E$16:$P$1116,12,0)</f>
        <v>"открытые запросы-предложения"</v>
      </c>
    </row>
    <row r="157" spans="1:24" s="2" customFormat="1" ht="21.95" customHeight="1" x14ac:dyDescent="0.2">
      <c r="A157" s="19"/>
      <c r="B157" s="20"/>
      <c r="C157" s="27"/>
      <c r="D157" s="27"/>
      <c r="E157" s="22" t="s">
        <v>295</v>
      </c>
      <c r="F157" s="23" t="s">
        <v>32</v>
      </c>
      <c r="G157" s="24">
        <v>3.07</v>
      </c>
      <c r="H157" s="23"/>
      <c r="I157" s="23"/>
      <c r="J157" s="24">
        <v>3.07</v>
      </c>
      <c r="K157" s="25">
        <v>2.8</v>
      </c>
      <c r="L157" s="24">
        <v>9.2200000000000006</v>
      </c>
      <c r="M157" s="23"/>
      <c r="N157" s="24">
        <v>12.02</v>
      </c>
      <c r="O157" s="24">
        <v>0.73</v>
      </c>
      <c r="P157" s="23"/>
      <c r="Q157" s="48">
        <v>2.25</v>
      </c>
      <c r="R157" s="24">
        <v>2.98</v>
      </c>
      <c r="S157" s="24">
        <v>0.83</v>
      </c>
      <c r="T157" s="24">
        <v>0.87</v>
      </c>
      <c r="U157" s="24">
        <v>4.1100000000000003</v>
      </c>
      <c r="V157" s="24">
        <v>5.81</v>
      </c>
      <c r="W157" s="24">
        <v>23.88</v>
      </c>
      <c r="X157" s="26" t="str">
        <f>VLOOKUP(E157,[1]TDSheet!$E$16:$P$1116,12,0)</f>
        <v>"открытые запросы-предложения"</v>
      </c>
    </row>
    <row r="158" spans="1:24" s="2" customFormat="1" ht="21.95" customHeight="1" x14ac:dyDescent="0.2">
      <c r="A158" s="19"/>
      <c r="B158" s="20"/>
      <c r="C158" s="27"/>
      <c r="D158" s="27"/>
      <c r="E158" s="22" t="s">
        <v>294</v>
      </c>
      <c r="F158" s="23" t="s">
        <v>32</v>
      </c>
      <c r="G158" s="24">
        <v>4.45</v>
      </c>
      <c r="H158" s="23"/>
      <c r="I158" s="24">
        <v>6.89</v>
      </c>
      <c r="J158" s="24">
        <v>11.34</v>
      </c>
      <c r="K158" s="24">
        <v>4.04</v>
      </c>
      <c r="L158" s="23"/>
      <c r="M158" s="24">
        <v>0.46</v>
      </c>
      <c r="N158" s="25">
        <v>4.5</v>
      </c>
      <c r="O158" s="24">
        <v>1.72</v>
      </c>
      <c r="P158" s="23"/>
      <c r="Q158" s="48">
        <v>7.36</v>
      </c>
      <c r="R158" s="24">
        <v>9.08</v>
      </c>
      <c r="S158" s="23"/>
      <c r="T158" s="23"/>
      <c r="U158" s="25">
        <v>391.3</v>
      </c>
      <c r="V158" s="25">
        <v>391.3</v>
      </c>
      <c r="W158" s="24">
        <v>416.22</v>
      </c>
      <c r="X158" s="26" t="str">
        <f>VLOOKUP(E158,[1]TDSheet!$E$16:$P$1116,12,0)</f>
        <v>"открытые запросы-предложения"</v>
      </c>
    </row>
    <row r="159" spans="1:24" s="2" customFormat="1" ht="21.95" customHeight="1" x14ac:dyDescent="0.2">
      <c r="A159" s="19"/>
      <c r="B159" s="20"/>
      <c r="C159" s="27"/>
      <c r="D159" s="27"/>
      <c r="E159" s="22" t="s">
        <v>70</v>
      </c>
      <c r="F159" s="23" t="s">
        <v>32</v>
      </c>
      <c r="G159" s="24">
        <v>0.79</v>
      </c>
      <c r="H159" s="24">
        <v>33.159999999999997</v>
      </c>
      <c r="I159" s="25">
        <v>17.399999999999999</v>
      </c>
      <c r="J159" s="24">
        <v>51.35</v>
      </c>
      <c r="K159" s="24">
        <v>0.71</v>
      </c>
      <c r="L159" s="24">
        <v>1.69</v>
      </c>
      <c r="M159" s="24">
        <v>40.89</v>
      </c>
      <c r="N159" s="24">
        <v>43.29</v>
      </c>
      <c r="O159" s="24">
        <v>8.23</v>
      </c>
      <c r="P159" s="25">
        <v>46.8</v>
      </c>
      <c r="Q159" s="48">
        <v>3.13</v>
      </c>
      <c r="R159" s="24">
        <v>58.16</v>
      </c>
      <c r="S159" s="24">
        <v>8.9499999999999993</v>
      </c>
      <c r="T159" s="24">
        <v>1.79</v>
      </c>
      <c r="U159" s="24">
        <v>0.33</v>
      </c>
      <c r="V159" s="24">
        <v>11.07</v>
      </c>
      <c r="W159" s="24">
        <v>163.87</v>
      </c>
      <c r="X159" s="26" t="str">
        <f>VLOOKUP(E159,[1]TDSheet!$E$16:$P$1116,12,0)</f>
        <v>"открытые запросы-предложения"</v>
      </c>
    </row>
    <row r="160" spans="1:24" s="2" customFormat="1" ht="21.95" customHeight="1" x14ac:dyDescent="0.2">
      <c r="A160" s="19"/>
      <c r="B160" s="20"/>
      <c r="C160" s="27"/>
      <c r="D160" s="27"/>
      <c r="E160" s="22" t="s">
        <v>41</v>
      </c>
      <c r="F160" s="23" t="s">
        <v>32</v>
      </c>
      <c r="G160" s="24">
        <v>9.6199999999999992</v>
      </c>
      <c r="H160" s="24">
        <v>3.11</v>
      </c>
      <c r="I160" s="24">
        <v>15.33</v>
      </c>
      <c r="J160" s="24">
        <v>28.06</v>
      </c>
      <c r="K160" s="24">
        <v>3.85</v>
      </c>
      <c r="L160" s="24">
        <v>3.58</v>
      </c>
      <c r="M160" s="24">
        <v>2.83</v>
      </c>
      <c r="N160" s="24">
        <v>10.26</v>
      </c>
      <c r="O160" s="24">
        <v>1.63</v>
      </c>
      <c r="P160" s="24">
        <v>0.44</v>
      </c>
      <c r="Q160" s="48">
        <v>1.1299999999999999</v>
      </c>
      <c r="R160" s="25">
        <v>3.2</v>
      </c>
      <c r="S160" s="24">
        <v>4.6399999999999997</v>
      </c>
      <c r="T160" s="24">
        <v>11.55</v>
      </c>
      <c r="U160" s="24">
        <v>43.76</v>
      </c>
      <c r="V160" s="24">
        <v>59.95</v>
      </c>
      <c r="W160" s="24">
        <v>101.47</v>
      </c>
      <c r="X160" s="26" t="str">
        <f>VLOOKUP(E160,[1]TDSheet!$E$16:$P$1116,12,0)</f>
        <v>"открытые запросы-предложения"</v>
      </c>
    </row>
    <row r="161" spans="1:24" s="2" customFormat="1" ht="21.95" customHeight="1" x14ac:dyDescent="0.2">
      <c r="A161" s="19"/>
      <c r="B161" s="20"/>
      <c r="C161" s="27"/>
      <c r="D161" s="27"/>
      <c r="E161" s="22" t="s">
        <v>42</v>
      </c>
      <c r="F161" s="23" t="s">
        <v>32</v>
      </c>
      <c r="G161" s="24">
        <v>0.35</v>
      </c>
      <c r="H161" s="24">
        <v>0.14000000000000001</v>
      </c>
      <c r="I161" s="24">
        <v>0.31</v>
      </c>
      <c r="J161" s="25">
        <v>0.8</v>
      </c>
      <c r="K161" s="24">
        <v>0.37</v>
      </c>
      <c r="L161" s="24">
        <v>0.22</v>
      </c>
      <c r="M161" s="25">
        <v>0.1</v>
      </c>
      <c r="N161" s="24">
        <v>0.69</v>
      </c>
      <c r="O161" s="24">
        <v>0.15</v>
      </c>
      <c r="P161" s="24">
        <v>0.15</v>
      </c>
      <c r="Q161" s="48">
        <v>0.08</v>
      </c>
      <c r="R161" s="24">
        <v>0.38</v>
      </c>
      <c r="S161" s="24">
        <v>0.25</v>
      </c>
      <c r="T161" s="24">
        <v>0.34</v>
      </c>
      <c r="U161" s="25">
        <v>0.3</v>
      </c>
      <c r="V161" s="24">
        <v>0.89</v>
      </c>
      <c r="W161" s="24">
        <v>2.76</v>
      </c>
      <c r="X161" s="26" t="str">
        <f>VLOOKUP(E161,[1]TDSheet!$E$16:$P$1116,12,0)</f>
        <v>"открытые запросы-предложения"</v>
      </c>
    </row>
    <row r="162" spans="1:24" s="2" customFormat="1" ht="21.95" customHeight="1" x14ac:dyDescent="0.2">
      <c r="A162" s="19"/>
      <c r="B162" s="20"/>
      <c r="C162" s="27"/>
      <c r="D162" s="27"/>
      <c r="E162" s="22" t="s">
        <v>43</v>
      </c>
      <c r="F162" s="23" t="s">
        <v>32</v>
      </c>
      <c r="G162" s="24">
        <v>0.11</v>
      </c>
      <c r="H162" s="24">
        <v>0.09</v>
      </c>
      <c r="I162" s="24">
        <v>4.78</v>
      </c>
      <c r="J162" s="24">
        <v>4.9800000000000004</v>
      </c>
      <c r="K162" s="24">
        <v>7.86</v>
      </c>
      <c r="L162" s="24">
        <v>1.19</v>
      </c>
      <c r="M162" s="24">
        <v>7.0000000000000007E-2</v>
      </c>
      <c r="N162" s="24">
        <v>9.1199999999999992</v>
      </c>
      <c r="O162" s="24">
        <v>8.27</v>
      </c>
      <c r="P162" s="24">
        <v>0.05</v>
      </c>
      <c r="Q162" s="48">
        <v>7.63</v>
      </c>
      <c r="R162" s="24">
        <v>15.95</v>
      </c>
      <c r="S162" s="25">
        <v>0.1</v>
      </c>
      <c r="T162" s="24">
        <v>0.64</v>
      </c>
      <c r="U162" s="24">
        <v>5.68</v>
      </c>
      <c r="V162" s="24">
        <v>6.42</v>
      </c>
      <c r="W162" s="24">
        <v>36.47</v>
      </c>
      <c r="X162" s="26" t="str">
        <f>VLOOKUP(E162,[1]TDSheet!$E$16:$P$1116,12,0)</f>
        <v>"открытые запросы-предложения"</v>
      </c>
    </row>
    <row r="163" spans="1:24" s="2" customFormat="1" ht="21.95" customHeight="1" x14ac:dyDescent="0.2">
      <c r="A163" s="19"/>
      <c r="B163" s="20"/>
      <c r="C163" s="27"/>
      <c r="D163" s="27"/>
      <c r="E163" s="22" t="s">
        <v>44</v>
      </c>
      <c r="F163" s="23" t="s">
        <v>32</v>
      </c>
      <c r="G163" s="24">
        <v>2.72</v>
      </c>
      <c r="H163" s="14">
        <v>2</v>
      </c>
      <c r="I163" s="24">
        <v>4.59</v>
      </c>
      <c r="J163" s="24">
        <v>9.31</v>
      </c>
      <c r="K163" s="24">
        <v>9.64</v>
      </c>
      <c r="L163" s="24">
        <v>4.05</v>
      </c>
      <c r="M163" s="25">
        <v>-0.1</v>
      </c>
      <c r="N163" s="24">
        <v>13.59</v>
      </c>
      <c r="O163" s="24">
        <v>0.25</v>
      </c>
      <c r="P163" s="24">
        <v>0.11</v>
      </c>
      <c r="Q163" s="48">
        <v>0.24</v>
      </c>
      <c r="R163" s="25">
        <v>0.6</v>
      </c>
      <c r="S163" s="24">
        <v>8.7200000000000006</v>
      </c>
      <c r="T163" s="24">
        <v>3.48</v>
      </c>
      <c r="U163" s="24">
        <v>3.48</v>
      </c>
      <c r="V163" s="24">
        <v>15.68</v>
      </c>
      <c r="W163" s="24">
        <v>39.18</v>
      </c>
      <c r="X163" s="26" t="str">
        <f>VLOOKUP(E163,[1]TDSheet!$E$16:$P$1116,12,0)</f>
        <v>"открытые запросы-предложения"</v>
      </c>
    </row>
    <row r="164" spans="1:24" s="2" customFormat="1" ht="21.95" customHeight="1" x14ac:dyDescent="0.2">
      <c r="A164" s="19"/>
      <c r="B164" s="20"/>
      <c r="C164" s="27"/>
      <c r="D164" s="27"/>
      <c r="E164" s="22" t="s">
        <v>45</v>
      </c>
      <c r="F164" s="23" t="s">
        <v>32</v>
      </c>
      <c r="G164" s="25">
        <v>1.3</v>
      </c>
      <c r="H164" s="24">
        <v>5.89</v>
      </c>
      <c r="I164" s="24">
        <v>1.68</v>
      </c>
      <c r="J164" s="24">
        <v>8.8699999999999992</v>
      </c>
      <c r="K164" s="24">
        <v>9.25</v>
      </c>
      <c r="L164" s="25">
        <v>1.4</v>
      </c>
      <c r="M164" s="24">
        <v>0.13</v>
      </c>
      <c r="N164" s="24">
        <v>10.78</v>
      </c>
      <c r="O164" s="24">
        <v>6.45</v>
      </c>
      <c r="P164" s="24">
        <v>3.26</v>
      </c>
      <c r="Q164" s="48">
        <v>2.19</v>
      </c>
      <c r="R164" s="25">
        <v>11.9</v>
      </c>
      <c r="S164" s="24">
        <v>2.56</v>
      </c>
      <c r="T164" s="24">
        <v>2.46</v>
      </c>
      <c r="U164" s="24">
        <v>1.49</v>
      </c>
      <c r="V164" s="24">
        <v>6.51</v>
      </c>
      <c r="W164" s="24">
        <v>38.06</v>
      </c>
      <c r="X164" s="26" t="str">
        <f>VLOOKUP(E164,[1]TDSheet!$E$16:$P$1116,12,0)</f>
        <v>"открытые запросы-предложения"</v>
      </c>
    </row>
    <row r="165" spans="1:24" s="2" customFormat="1" ht="21.95" customHeight="1" x14ac:dyDescent="0.2">
      <c r="A165" s="19"/>
      <c r="B165" s="20"/>
      <c r="C165" s="27"/>
      <c r="D165" s="27"/>
      <c r="E165" s="22" t="s">
        <v>46</v>
      </c>
      <c r="F165" s="23" t="s">
        <v>32</v>
      </c>
      <c r="G165" s="25">
        <v>9.5</v>
      </c>
      <c r="H165" s="24">
        <v>8.6300000000000008</v>
      </c>
      <c r="I165" s="24">
        <v>8.5299999999999994</v>
      </c>
      <c r="J165" s="24">
        <v>26.66</v>
      </c>
      <c r="K165" s="24">
        <v>7.15</v>
      </c>
      <c r="L165" s="24">
        <v>7.16</v>
      </c>
      <c r="M165" s="24">
        <v>6.56</v>
      </c>
      <c r="N165" s="24">
        <v>20.87</v>
      </c>
      <c r="O165" s="24">
        <v>5.95</v>
      </c>
      <c r="P165" s="25">
        <v>6.3</v>
      </c>
      <c r="Q165" s="48">
        <v>5.48</v>
      </c>
      <c r="R165" s="24">
        <v>17.73</v>
      </c>
      <c r="S165" s="24">
        <v>6.34</v>
      </c>
      <c r="T165" s="25">
        <v>6.5</v>
      </c>
      <c r="U165" s="24">
        <v>7.57</v>
      </c>
      <c r="V165" s="24">
        <v>20.41</v>
      </c>
      <c r="W165" s="24">
        <v>85.67</v>
      </c>
      <c r="X165" s="26" t="str">
        <f>VLOOKUP(E165,[1]TDSheet!$E$16:$P$1116,12,0)</f>
        <v>"открытые запросы-предложения"</v>
      </c>
    </row>
    <row r="166" spans="1:24" s="2" customFormat="1" ht="21.95" customHeight="1" x14ac:dyDescent="0.2">
      <c r="A166" s="19"/>
      <c r="B166" s="20"/>
      <c r="C166" s="27"/>
      <c r="D166" s="27"/>
      <c r="E166" s="22" t="s">
        <v>296</v>
      </c>
      <c r="F166" s="23" t="s">
        <v>32</v>
      </c>
      <c r="G166" s="24">
        <v>10.93</v>
      </c>
      <c r="H166" s="24">
        <v>9.9600000000000009</v>
      </c>
      <c r="I166" s="24">
        <v>8.15</v>
      </c>
      <c r="J166" s="24">
        <v>29.04</v>
      </c>
      <c r="K166" s="24">
        <v>7.93</v>
      </c>
      <c r="L166" s="23"/>
      <c r="M166" s="24">
        <v>6.04</v>
      </c>
      <c r="N166" s="24">
        <v>13.97</v>
      </c>
      <c r="O166" s="24">
        <v>7.32</v>
      </c>
      <c r="P166" s="25">
        <v>3.2</v>
      </c>
      <c r="Q166" s="49">
        <v>3.1</v>
      </c>
      <c r="R166" s="24">
        <v>13.62</v>
      </c>
      <c r="S166" s="24">
        <v>7.81</v>
      </c>
      <c r="T166" s="25">
        <v>7.4</v>
      </c>
      <c r="U166" s="24">
        <v>8.81</v>
      </c>
      <c r="V166" s="24">
        <v>24.02</v>
      </c>
      <c r="W166" s="24">
        <v>80.650000000000006</v>
      </c>
      <c r="X166" s="26" t="str">
        <f>VLOOKUP(E166,[1]TDSheet!$E$16:$P$1116,12,0)</f>
        <v>"прямые закупки"</v>
      </c>
    </row>
    <row r="167" spans="1:24" s="2" customFormat="1" ht="21.95" customHeight="1" x14ac:dyDescent="0.2">
      <c r="A167" s="19"/>
      <c r="B167" s="20"/>
      <c r="C167" s="27"/>
      <c r="D167" s="27"/>
      <c r="E167" s="22" t="s">
        <v>299</v>
      </c>
      <c r="F167" s="23" t="s">
        <v>32</v>
      </c>
      <c r="G167" s="24">
        <v>2.57</v>
      </c>
      <c r="H167" s="24">
        <v>2.12</v>
      </c>
      <c r="I167" s="24">
        <v>1.47</v>
      </c>
      <c r="J167" s="24">
        <v>6.16</v>
      </c>
      <c r="K167" s="24">
        <v>1.32</v>
      </c>
      <c r="L167" s="23"/>
      <c r="M167" s="24">
        <v>1.47</v>
      </c>
      <c r="N167" s="24">
        <v>2.79</v>
      </c>
      <c r="O167" s="24">
        <v>3.69</v>
      </c>
      <c r="P167" s="24">
        <v>1.27</v>
      </c>
      <c r="Q167" s="48">
        <v>1.83</v>
      </c>
      <c r="R167" s="24">
        <v>6.79</v>
      </c>
      <c r="S167" s="24">
        <v>1.73</v>
      </c>
      <c r="T167" s="24">
        <v>1.64</v>
      </c>
      <c r="U167" s="24">
        <v>1.81</v>
      </c>
      <c r="V167" s="24">
        <v>5.18</v>
      </c>
      <c r="W167" s="24">
        <v>20.92</v>
      </c>
      <c r="X167" s="26" t="str">
        <f>VLOOKUP(E167,[1]TDSheet!$E$16:$P$1116,12,0)</f>
        <v>"прямые закупки"</v>
      </c>
    </row>
    <row r="168" spans="1:24" s="2" customFormat="1" ht="21.95" customHeight="1" x14ac:dyDescent="0.2">
      <c r="A168" s="19"/>
      <c r="B168" s="20"/>
      <c r="C168" s="27"/>
      <c r="D168" s="27"/>
      <c r="E168" s="22" t="s">
        <v>312</v>
      </c>
      <c r="F168" s="23" t="s">
        <v>32</v>
      </c>
      <c r="G168" s="25">
        <v>3.9</v>
      </c>
      <c r="H168" s="24">
        <v>3.61</v>
      </c>
      <c r="I168" s="25">
        <v>3.4</v>
      </c>
      <c r="J168" s="24">
        <v>10.91</v>
      </c>
      <c r="K168" s="24">
        <v>2.97</v>
      </c>
      <c r="L168" s="24">
        <v>3.16</v>
      </c>
      <c r="M168" s="24">
        <v>2.59</v>
      </c>
      <c r="N168" s="24">
        <v>8.7200000000000006</v>
      </c>
      <c r="O168" s="24">
        <v>2.33</v>
      </c>
      <c r="P168" s="24">
        <v>2.33</v>
      </c>
      <c r="Q168" s="48">
        <v>2.2799999999999998</v>
      </c>
      <c r="R168" s="24">
        <v>6.94</v>
      </c>
      <c r="S168" s="24">
        <v>2.65</v>
      </c>
      <c r="T168" s="24">
        <v>2.61</v>
      </c>
      <c r="U168" s="24">
        <v>3.09</v>
      </c>
      <c r="V168" s="24">
        <v>8.35</v>
      </c>
      <c r="W168" s="24">
        <v>34.92</v>
      </c>
      <c r="X168" s="26" t="str">
        <f>VLOOKUP(E168,[1]TDSheet!$E$16:$P$1116,12,0)</f>
        <v>"открытые запросы-предложения"</v>
      </c>
    </row>
    <row r="169" spans="1:24" s="2" customFormat="1" ht="21.95" customHeight="1" x14ac:dyDescent="0.2">
      <c r="A169" s="19"/>
      <c r="B169" s="20"/>
      <c r="C169" s="27"/>
      <c r="D169" s="27"/>
      <c r="E169" s="22" t="s">
        <v>47</v>
      </c>
      <c r="F169" s="23" t="s">
        <v>32</v>
      </c>
      <c r="G169" s="24">
        <v>0.41</v>
      </c>
      <c r="H169" s="24">
        <v>2.14</v>
      </c>
      <c r="I169" s="24">
        <v>1.34</v>
      </c>
      <c r="J169" s="24">
        <v>3.89</v>
      </c>
      <c r="K169" s="24">
        <v>1.35</v>
      </c>
      <c r="L169" s="24">
        <v>2.27</v>
      </c>
      <c r="M169" s="24">
        <v>2.31</v>
      </c>
      <c r="N169" s="24">
        <v>5.93</v>
      </c>
      <c r="O169" s="24">
        <v>2.33</v>
      </c>
      <c r="P169" s="24">
        <v>2.69</v>
      </c>
      <c r="Q169" s="48">
        <v>2.52</v>
      </c>
      <c r="R169" s="24">
        <v>7.54</v>
      </c>
      <c r="S169" s="25">
        <v>0.9</v>
      </c>
      <c r="T169" s="24">
        <v>1.32</v>
      </c>
      <c r="U169" s="24">
        <v>10.92</v>
      </c>
      <c r="V169" s="24">
        <v>13.14</v>
      </c>
      <c r="W169" s="25">
        <v>30.5</v>
      </c>
      <c r="X169" s="26" t="str">
        <f>VLOOKUP(E169,[1]TDSheet!$E$16:$P$1116,12,0)</f>
        <v>"прямые закупки"</v>
      </c>
    </row>
    <row r="170" spans="1:24" s="2" customFormat="1" ht="21.95" customHeight="1" x14ac:dyDescent="0.2">
      <c r="A170" s="19"/>
      <c r="B170" s="20"/>
      <c r="C170" s="27"/>
      <c r="D170" s="27"/>
      <c r="E170" s="22" t="s">
        <v>48</v>
      </c>
      <c r="F170" s="23" t="s">
        <v>32</v>
      </c>
      <c r="G170" s="24">
        <v>0.22</v>
      </c>
      <c r="H170" s="23"/>
      <c r="I170" s="24">
        <v>3.38</v>
      </c>
      <c r="J170" s="25">
        <v>3.6</v>
      </c>
      <c r="K170" s="24">
        <v>10.37</v>
      </c>
      <c r="L170" s="24">
        <v>9.58</v>
      </c>
      <c r="M170" s="24">
        <v>0.36</v>
      </c>
      <c r="N170" s="24">
        <v>20.309999999999999</v>
      </c>
      <c r="O170" s="23"/>
      <c r="P170" s="24">
        <v>15.12</v>
      </c>
      <c r="Q170" s="48">
        <v>21.99</v>
      </c>
      <c r="R170" s="24">
        <v>37.11</v>
      </c>
      <c r="S170" s="24">
        <v>6.72</v>
      </c>
      <c r="T170" s="24">
        <v>0.77</v>
      </c>
      <c r="U170" s="24">
        <v>5.04</v>
      </c>
      <c r="V170" s="24">
        <v>12.53</v>
      </c>
      <c r="W170" s="24">
        <v>73.55</v>
      </c>
      <c r="X170" s="26" t="str">
        <f>VLOOKUP(E170,[1]TDSheet!$E$16:$P$1116,12,0)</f>
        <v>"прямые закупки"</v>
      </c>
    </row>
    <row r="171" spans="1:24" s="2" customFormat="1" ht="21.95" customHeight="1" x14ac:dyDescent="0.2">
      <c r="A171" s="19"/>
      <c r="B171" s="20"/>
      <c r="C171" s="27"/>
      <c r="D171" s="27"/>
      <c r="E171" s="22" t="s">
        <v>49</v>
      </c>
      <c r="F171" s="23" t="s">
        <v>32</v>
      </c>
      <c r="G171" s="25">
        <v>13.7</v>
      </c>
      <c r="H171" s="24">
        <v>10.25</v>
      </c>
      <c r="I171" s="24">
        <v>10.08</v>
      </c>
      <c r="J171" s="24">
        <v>34.03</v>
      </c>
      <c r="K171" s="24">
        <v>8.35</v>
      </c>
      <c r="L171" s="24">
        <v>6.08</v>
      </c>
      <c r="M171" s="25">
        <v>2.4</v>
      </c>
      <c r="N171" s="24">
        <v>16.829999999999998</v>
      </c>
      <c r="O171" s="24">
        <v>2.19</v>
      </c>
      <c r="P171" s="24">
        <v>1.44</v>
      </c>
      <c r="Q171" s="48">
        <v>2.5499999999999998</v>
      </c>
      <c r="R171" s="24">
        <v>6.18</v>
      </c>
      <c r="S171" s="24">
        <v>5.57</v>
      </c>
      <c r="T171" s="24">
        <v>7.25</v>
      </c>
      <c r="U171" s="24">
        <v>10.210000000000001</v>
      </c>
      <c r="V171" s="24">
        <v>23.03</v>
      </c>
      <c r="W171" s="24">
        <v>80.069999999999993</v>
      </c>
      <c r="X171" s="26" t="str">
        <f>VLOOKUP(E171,[1]TDSheet!$E$16:$P$1116,12,0)</f>
        <v>"открытые запросы-предложения"</v>
      </c>
    </row>
    <row r="172" spans="1:24" s="2" customFormat="1" ht="21.95" customHeight="1" x14ac:dyDescent="0.2">
      <c r="A172" s="19"/>
      <c r="B172" s="20"/>
      <c r="C172" s="27"/>
      <c r="D172" s="27"/>
      <c r="E172" s="22" t="s">
        <v>50</v>
      </c>
      <c r="F172" s="23" t="s">
        <v>32</v>
      </c>
      <c r="G172" s="24">
        <v>0.92</v>
      </c>
      <c r="H172" s="25">
        <v>0.8</v>
      </c>
      <c r="I172" s="24">
        <v>0.55000000000000004</v>
      </c>
      <c r="J172" s="24">
        <v>2.27</v>
      </c>
      <c r="K172" s="24">
        <v>0.64</v>
      </c>
      <c r="L172" s="24">
        <v>0.49</v>
      </c>
      <c r="M172" s="24">
        <v>0.21</v>
      </c>
      <c r="N172" s="24">
        <v>1.34</v>
      </c>
      <c r="O172" s="24">
        <v>0.05</v>
      </c>
      <c r="P172" s="24">
        <v>0.08</v>
      </c>
      <c r="Q172" s="48">
        <v>7.0000000000000007E-2</v>
      </c>
      <c r="R172" s="25">
        <v>0.2</v>
      </c>
      <c r="S172" s="24">
        <v>0.23</v>
      </c>
      <c r="T172" s="24">
        <v>0.19</v>
      </c>
      <c r="U172" s="24">
        <v>0.24</v>
      </c>
      <c r="V172" s="24">
        <v>0.66</v>
      </c>
      <c r="W172" s="24">
        <v>4.47</v>
      </c>
      <c r="X172" s="26" t="str">
        <f>VLOOKUP(E172,[1]TDSheet!$E$16:$P$1116,12,0)</f>
        <v>"открытые запросы-предложения"</v>
      </c>
    </row>
    <row r="173" spans="1:24" s="2" customFormat="1" ht="21.95" customHeight="1" x14ac:dyDescent="0.2">
      <c r="A173" s="19"/>
      <c r="B173" s="20"/>
      <c r="C173" s="27"/>
      <c r="D173" s="27"/>
      <c r="E173" s="22" t="s">
        <v>51</v>
      </c>
      <c r="F173" s="23" t="s">
        <v>32</v>
      </c>
      <c r="G173" s="24">
        <v>1.24</v>
      </c>
      <c r="H173" s="25">
        <v>0.1</v>
      </c>
      <c r="I173" s="23"/>
      <c r="J173" s="24">
        <v>1.34</v>
      </c>
      <c r="K173" s="23"/>
      <c r="L173" s="23"/>
      <c r="M173" s="23"/>
      <c r="N173" s="23"/>
      <c r="O173" s="23"/>
      <c r="P173" s="23"/>
      <c r="Q173" s="48">
        <v>0.09</v>
      </c>
      <c r="R173" s="24">
        <v>0.09</v>
      </c>
      <c r="S173" s="24">
        <v>0.41</v>
      </c>
      <c r="T173" s="23"/>
      <c r="U173" s="23"/>
      <c r="V173" s="24">
        <v>0.41</v>
      </c>
      <c r="W173" s="24">
        <v>1.84</v>
      </c>
      <c r="X173" s="26" t="str">
        <f>VLOOKUP(E173,[1]TDSheet!$E$16:$P$1116,12,0)</f>
        <v>"открытые запросы-предложения"</v>
      </c>
    </row>
    <row r="174" spans="1:24" s="2" customFormat="1" ht="21.95" customHeight="1" x14ac:dyDescent="0.2">
      <c r="A174" s="19"/>
      <c r="B174" s="20"/>
      <c r="C174" s="27"/>
      <c r="D174" s="27"/>
      <c r="E174" s="22" t="s">
        <v>52</v>
      </c>
      <c r="F174" s="23" t="s">
        <v>32</v>
      </c>
      <c r="G174" s="24">
        <v>29.46</v>
      </c>
      <c r="H174" s="24">
        <v>29.06</v>
      </c>
      <c r="I174" s="24">
        <v>25.48</v>
      </c>
      <c r="J174" s="14">
        <v>84</v>
      </c>
      <c r="K174" s="24">
        <v>24.93</v>
      </c>
      <c r="L174" s="24">
        <v>26.46</v>
      </c>
      <c r="M174" s="24">
        <v>25.01</v>
      </c>
      <c r="N174" s="25">
        <v>76.400000000000006</v>
      </c>
      <c r="O174" s="24">
        <v>21.25</v>
      </c>
      <c r="P174" s="24">
        <v>17.940000000000001</v>
      </c>
      <c r="Q174" s="48">
        <v>20.89</v>
      </c>
      <c r="R174" s="24">
        <v>60.08</v>
      </c>
      <c r="S174" s="25">
        <v>21.1</v>
      </c>
      <c r="T174" s="24">
        <v>23.92</v>
      </c>
      <c r="U174" s="24">
        <v>28.39</v>
      </c>
      <c r="V174" s="24">
        <v>73.41</v>
      </c>
      <c r="W174" s="24">
        <v>293.89</v>
      </c>
      <c r="X174" s="26" t="str">
        <f>VLOOKUP(E174,[1]TDSheet!$E$16:$P$1116,12,0)</f>
        <v>"открытые запросы-предложения"</v>
      </c>
    </row>
    <row r="175" spans="1:24" s="2" customFormat="1" ht="21.95" customHeight="1" x14ac:dyDescent="0.2">
      <c r="A175" s="19"/>
      <c r="B175" s="20"/>
      <c r="C175" s="27"/>
      <c r="D175" s="27"/>
      <c r="E175" s="22" t="s">
        <v>53</v>
      </c>
      <c r="F175" s="23" t="s">
        <v>32</v>
      </c>
      <c r="G175" s="24">
        <v>3.01</v>
      </c>
      <c r="H175" s="24">
        <v>2.81</v>
      </c>
      <c r="I175" s="14">
        <v>3</v>
      </c>
      <c r="J175" s="24">
        <v>8.82</v>
      </c>
      <c r="K175" s="25">
        <v>2.9</v>
      </c>
      <c r="L175" s="24">
        <v>2.99</v>
      </c>
      <c r="M175" s="24">
        <v>2.88</v>
      </c>
      <c r="N175" s="24">
        <v>8.77</v>
      </c>
      <c r="O175" s="24">
        <v>0.83</v>
      </c>
      <c r="P175" s="24">
        <v>0.83</v>
      </c>
      <c r="Q175" s="48">
        <v>0.81</v>
      </c>
      <c r="R175" s="24">
        <v>2.4700000000000002</v>
      </c>
      <c r="S175" s="24">
        <v>0.83</v>
      </c>
      <c r="T175" s="24">
        <v>0.81</v>
      </c>
      <c r="U175" s="24">
        <v>0.83</v>
      </c>
      <c r="V175" s="24">
        <v>2.4700000000000002</v>
      </c>
      <c r="W175" s="24">
        <v>22.53</v>
      </c>
      <c r="X175" s="26" t="str">
        <f>VLOOKUP(E175,[1]TDSheet!$E$16:$P$1116,12,0)</f>
        <v>"открытые запросы-предложения"</v>
      </c>
    </row>
    <row r="176" spans="1:24" s="2" customFormat="1" ht="21.95" customHeight="1" x14ac:dyDescent="0.2">
      <c r="A176" s="19"/>
      <c r="B176" s="20"/>
      <c r="C176" s="27"/>
      <c r="D176" s="27"/>
      <c r="E176" s="22" t="s">
        <v>54</v>
      </c>
      <c r="F176" s="23" t="s">
        <v>32</v>
      </c>
      <c r="G176" s="24">
        <v>20.14</v>
      </c>
      <c r="H176" s="24">
        <v>18.760000000000002</v>
      </c>
      <c r="I176" s="24">
        <v>19.96</v>
      </c>
      <c r="J176" s="24">
        <v>58.86</v>
      </c>
      <c r="K176" s="24">
        <v>19.18</v>
      </c>
      <c r="L176" s="24">
        <v>19.809999999999999</v>
      </c>
      <c r="M176" s="24">
        <v>19.07</v>
      </c>
      <c r="N176" s="24">
        <v>58.06</v>
      </c>
      <c r="O176" s="24">
        <v>19.670000000000002</v>
      </c>
      <c r="P176" s="24">
        <v>19.64</v>
      </c>
      <c r="Q176" s="48">
        <v>18.98</v>
      </c>
      <c r="R176" s="24">
        <v>58.29</v>
      </c>
      <c r="S176" s="24">
        <v>19.670000000000002</v>
      </c>
      <c r="T176" s="24">
        <v>19.079999999999998</v>
      </c>
      <c r="U176" s="25">
        <v>19.8</v>
      </c>
      <c r="V176" s="24">
        <v>58.55</v>
      </c>
      <c r="W176" s="24">
        <v>233.76</v>
      </c>
      <c r="X176" s="26" t="str">
        <f>VLOOKUP(E176,[1]TDSheet!$E$16:$P$1116,12,0)</f>
        <v>"открытые запросы-предложения"</v>
      </c>
    </row>
    <row r="177" spans="1:24" s="2" customFormat="1" ht="21.95" customHeight="1" x14ac:dyDescent="0.2">
      <c r="A177" s="19"/>
      <c r="B177" s="20"/>
      <c r="C177" s="27"/>
      <c r="D177" s="27"/>
      <c r="E177" s="22" t="s">
        <v>55</v>
      </c>
      <c r="F177" s="23" t="s">
        <v>32</v>
      </c>
      <c r="G177" s="24">
        <v>6.45</v>
      </c>
      <c r="H177" s="24">
        <v>3.77</v>
      </c>
      <c r="I177" s="24">
        <v>2.35</v>
      </c>
      <c r="J177" s="24">
        <v>12.57</v>
      </c>
      <c r="K177" s="24">
        <v>1.17</v>
      </c>
      <c r="L177" s="24">
        <v>0.24</v>
      </c>
      <c r="M177" s="24">
        <v>0.01</v>
      </c>
      <c r="N177" s="24">
        <v>1.42</v>
      </c>
      <c r="O177" s="24">
        <v>0.01</v>
      </c>
      <c r="P177" s="24">
        <v>0.01</v>
      </c>
      <c r="Q177" s="48">
        <v>0.02</v>
      </c>
      <c r="R177" s="24">
        <v>0.04</v>
      </c>
      <c r="S177" s="25">
        <v>1.5</v>
      </c>
      <c r="T177" s="24">
        <v>3.49</v>
      </c>
      <c r="U177" s="24">
        <v>3.28</v>
      </c>
      <c r="V177" s="24">
        <v>8.27</v>
      </c>
      <c r="W177" s="25">
        <v>22.3</v>
      </c>
      <c r="X177" s="26" t="str">
        <f>VLOOKUP(E177,[1]TDSheet!$E$16:$P$1116,12,0)</f>
        <v>"прямые закупки"</v>
      </c>
    </row>
    <row r="178" spans="1:24" s="2" customFormat="1" ht="21.95" customHeight="1" x14ac:dyDescent="0.2">
      <c r="A178" s="19"/>
      <c r="B178" s="20"/>
      <c r="C178" s="27"/>
      <c r="D178" s="27"/>
      <c r="E178" s="22" t="s">
        <v>56</v>
      </c>
      <c r="F178" s="23" t="s">
        <v>32</v>
      </c>
      <c r="G178" s="25">
        <v>19.3</v>
      </c>
      <c r="H178" s="24">
        <v>19.16</v>
      </c>
      <c r="I178" s="24">
        <v>19.309999999999999</v>
      </c>
      <c r="J178" s="24">
        <v>57.77</v>
      </c>
      <c r="K178" s="24">
        <v>19.260000000000002</v>
      </c>
      <c r="L178" s="24">
        <v>19.38</v>
      </c>
      <c r="M178" s="24">
        <v>19.329999999999998</v>
      </c>
      <c r="N178" s="24">
        <v>57.97</v>
      </c>
      <c r="O178" s="24">
        <v>19.260000000000002</v>
      </c>
      <c r="P178" s="24">
        <v>19.18</v>
      </c>
      <c r="Q178" s="48">
        <v>19.14</v>
      </c>
      <c r="R178" s="24">
        <v>57.58</v>
      </c>
      <c r="S178" s="24">
        <v>19.18</v>
      </c>
      <c r="T178" s="25">
        <v>19.2</v>
      </c>
      <c r="U178" s="24">
        <v>19.25</v>
      </c>
      <c r="V178" s="24">
        <v>57.63</v>
      </c>
      <c r="W178" s="24">
        <v>230.95</v>
      </c>
      <c r="X178" s="26" t="str">
        <f>VLOOKUP(E178,[1]TDSheet!$E$16:$P$1116,12,0)</f>
        <v>"прямые закупки"</v>
      </c>
    </row>
    <row r="179" spans="1:24" s="2" customFormat="1" ht="21.95" customHeight="1" x14ac:dyDescent="0.2">
      <c r="A179" s="19"/>
      <c r="B179" s="20"/>
      <c r="C179" s="27"/>
      <c r="D179" s="27"/>
      <c r="E179" s="22" t="s">
        <v>57</v>
      </c>
      <c r="F179" s="23" t="s">
        <v>32</v>
      </c>
      <c r="G179" s="25">
        <v>0.4</v>
      </c>
      <c r="H179" s="24">
        <v>2.04</v>
      </c>
      <c r="I179" s="25">
        <v>1.5</v>
      </c>
      <c r="J179" s="24">
        <v>3.94</v>
      </c>
      <c r="K179" s="24">
        <v>1.03</v>
      </c>
      <c r="L179" s="23"/>
      <c r="M179" s="24">
        <v>0.28000000000000003</v>
      </c>
      <c r="N179" s="24">
        <v>1.31</v>
      </c>
      <c r="O179" s="24">
        <v>0.17</v>
      </c>
      <c r="P179" s="23"/>
      <c r="Q179" s="48">
        <v>0.18</v>
      </c>
      <c r="R179" s="24">
        <v>0.35</v>
      </c>
      <c r="S179" s="23"/>
      <c r="T179" s="24">
        <v>2.33</v>
      </c>
      <c r="U179" s="24">
        <v>3.93</v>
      </c>
      <c r="V179" s="24">
        <v>6.26</v>
      </c>
      <c r="W179" s="24">
        <v>11.86</v>
      </c>
      <c r="X179" s="26" t="str">
        <f>VLOOKUP(E179,[1]TDSheet!$E$16:$P$1116,12,0)</f>
        <v>"открытые запросы-предложения"</v>
      </c>
    </row>
    <row r="180" spans="1:24" s="2" customFormat="1" ht="21.95" customHeight="1" x14ac:dyDescent="0.2">
      <c r="A180" s="19"/>
      <c r="B180" s="20"/>
      <c r="C180" s="27"/>
      <c r="D180" s="27"/>
      <c r="E180" s="22" t="s">
        <v>58</v>
      </c>
      <c r="F180" s="23" t="s">
        <v>32</v>
      </c>
      <c r="G180" s="24">
        <v>1.61</v>
      </c>
      <c r="H180" s="24">
        <v>1.61</v>
      </c>
      <c r="I180" s="24">
        <v>1.61</v>
      </c>
      <c r="J180" s="24">
        <v>4.83</v>
      </c>
      <c r="K180" s="24">
        <v>1.61</v>
      </c>
      <c r="L180" s="24">
        <v>1.61</v>
      </c>
      <c r="M180" s="24">
        <v>1.61</v>
      </c>
      <c r="N180" s="24">
        <v>4.83</v>
      </c>
      <c r="O180" s="24">
        <v>1.61</v>
      </c>
      <c r="P180" s="24">
        <v>1.61</v>
      </c>
      <c r="Q180" s="48">
        <v>1.61</v>
      </c>
      <c r="R180" s="24">
        <v>4.83</v>
      </c>
      <c r="S180" s="24">
        <v>1.61</v>
      </c>
      <c r="T180" s="24">
        <v>1.61</v>
      </c>
      <c r="U180" s="24">
        <v>1.61</v>
      </c>
      <c r="V180" s="24">
        <v>4.83</v>
      </c>
      <c r="W180" s="24">
        <v>19.32</v>
      </c>
      <c r="X180" s="26" t="str">
        <f>VLOOKUP(E180,[1]TDSheet!$E$16:$P$1116,12,0)</f>
        <v>"открытые запросы-предложения"</v>
      </c>
    </row>
    <row r="181" spans="1:24" s="2" customFormat="1" ht="21.95" customHeight="1" x14ac:dyDescent="0.2">
      <c r="A181" s="19"/>
      <c r="B181" s="20"/>
      <c r="C181" s="27"/>
      <c r="D181" s="27"/>
      <c r="E181" s="22" t="s">
        <v>59</v>
      </c>
      <c r="F181" s="23" t="s">
        <v>32</v>
      </c>
      <c r="G181" s="24">
        <v>5.81</v>
      </c>
      <c r="H181" s="24">
        <v>6.54</v>
      </c>
      <c r="I181" s="24">
        <v>6.03</v>
      </c>
      <c r="J181" s="24">
        <v>18.38</v>
      </c>
      <c r="K181" s="24">
        <v>5.83</v>
      </c>
      <c r="L181" s="24">
        <v>5.93</v>
      </c>
      <c r="M181" s="24">
        <v>5.37</v>
      </c>
      <c r="N181" s="24">
        <v>17.13</v>
      </c>
      <c r="O181" s="24">
        <v>4.84</v>
      </c>
      <c r="P181" s="24">
        <v>6.31</v>
      </c>
      <c r="Q181" s="48">
        <v>5.71</v>
      </c>
      <c r="R181" s="24">
        <v>16.86</v>
      </c>
      <c r="S181" s="24">
        <v>5.72</v>
      </c>
      <c r="T181" s="24">
        <v>4.7699999999999996</v>
      </c>
      <c r="U181" s="24">
        <v>5.18</v>
      </c>
      <c r="V181" s="24">
        <v>15.67</v>
      </c>
      <c r="W181" s="24">
        <v>68.040000000000006</v>
      </c>
      <c r="X181" s="26" t="str">
        <f>VLOOKUP(E181,[1]TDSheet!$E$16:$P$1116,12,0)</f>
        <v>"открытые запросы-предложения"</v>
      </c>
    </row>
    <row r="182" spans="1:24" s="2" customFormat="1" ht="21.95" customHeight="1" x14ac:dyDescent="0.2">
      <c r="A182" s="19"/>
      <c r="B182" s="20"/>
      <c r="C182" s="27"/>
      <c r="D182" s="27"/>
      <c r="E182" s="22" t="s">
        <v>60</v>
      </c>
      <c r="F182" s="23" t="s">
        <v>32</v>
      </c>
      <c r="G182" s="24">
        <v>1.52</v>
      </c>
      <c r="H182" s="25">
        <v>1.4</v>
      </c>
      <c r="I182" s="25">
        <v>1.3</v>
      </c>
      <c r="J182" s="24">
        <v>4.22</v>
      </c>
      <c r="K182" s="24">
        <v>1.28</v>
      </c>
      <c r="L182" s="24">
        <v>1.32</v>
      </c>
      <c r="M182" s="24">
        <v>1.28</v>
      </c>
      <c r="N182" s="24">
        <v>3.88</v>
      </c>
      <c r="O182" s="24">
        <v>1.17</v>
      </c>
      <c r="P182" s="24">
        <v>1.21</v>
      </c>
      <c r="Q182" s="48">
        <v>1.1299999999999999</v>
      </c>
      <c r="R182" s="24">
        <v>3.51</v>
      </c>
      <c r="S182" s="24">
        <v>1.08</v>
      </c>
      <c r="T182" s="24">
        <v>1.1200000000000001</v>
      </c>
      <c r="U182" s="24">
        <v>1.28</v>
      </c>
      <c r="V182" s="24">
        <v>3.48</v>
      </c>
      <c r="W182" s="24">
        <v>15.09</v>
      </c>
      <c r="X182" s="26" t="str">
        <f>VLOOKUP(E182,[1]TDSheet!$E$16:$P$1116,12,0)</f>
        <v>"открытые запросы-предложения"</v>
      </c>
    </row>
    <row r="183" spans="1:24" s="2" customFormat="1" ht="21.95" customHeight="1" x14ac:dyDescent="0.2">
      <c r="A183" s="19"/>
      <c r="B183" s="20"/>
      <c r="C183" s="27"/>
      <c r="D183" s="27"/>
      <c r="E183" s="22" t="s">
        <v>61</v>
      </c>
      <c r="F183" s="23" t="s">
        <v>32</v>
      </c>
      <c r="G183" s="24">
        <v>5.74</v>
      </c>
      <c r="H183" s="24">
        <v>6.07</v>
      </c>
      <c r="I183" s="24">
        <v>6.32</v>
      </c>
      <c r="J183" s="24">
        <v>18.13</v>
      </c>
      <c r="K183" s="14">
        <v>6</v>
      </c>
      <c r="L183" s="24">
        <v>7.74</v>
      </c>
      <c r="M183" s="24">
        <v>8.7200000000000006</v>
      </c>
      <c r="N183" s="24">
        <v>22.46</v>
      </c>
      <c r="O183" s="24">
        <v>6.01</v>
      </c>
      <c r="P183" s="24">
        <v>6.25</v>
      </c>
      <c r="Q183" s="48">
        <v>40.22</v>
      </c>
      <c r="R183" s="24">
        <v>52.48</v>
      </c>
      <c r="S183" s="24">
        <v>6.93</v>
      </c>
      <c r="T183" s="24">
        <v>6.63</v>
      </c>
      <c r="U183" s="24">
        <v>7.85</v>
      </c>
      <c r="V183" s="24">
        <v>21.41</v>
      </c>
      <c r="W183" s="24">
        <v>114.48</v>
      </c>
      <c r="X183" s="26" t="str">
        <f>VLOOKUP(E183,[1]TDSheet!$E$16:$P$1116,12,0)</f>
        <v>"открытые запросы-предложения"</v>
      </c>
    </row>
    <row r="184" spans="1:24" s="2" customFormat="1" ht="21.95" customHeight="1" x14ac:dyDescent="0.2">
      <c r="A184" s="19"/>
      <c r="B184" s="20"/>
      <c r="C184" s="27"/>
      <c r="D184" s="27"/>
      <c r="E184" s="22" t="s">
        <v>62</v>
      </c>
      <c r="F184" s="23" t="s">
        <v>32</v>
      </c>
      <c r="G184" s="24">
        <v>0.33</v>
      </c>
      <c r="H184" s="24">
        <v>0.33</v>
      </c>
      <c r="I184" s="24">
        <v>0.24</v>
      </c>
      <c r="J184" s="25">
        <v>0.9</v>
      </c>
      <c r="K184" s="24">
        <v>0.31</v>
      </c>
      <c r="L184" s="25">
        <v>0.2</v>
      </c>
      <c r="M184" s="24">
        <v>0.15</v>
      </c>
      <c r="N184" s="24">
        <v>0.66</v>
      </c>
      <c r="O184" s="25">
        <v>0.1</v>
      </c>
      <c r="P184" s="24">
        <v>0.09</v>
      </c>
      <c r="Q184" s="49">
        <v>0.1</v>
      </c>
      <c r="R184" s="24">
        <v>0.28999999999999998</v>
      </c>
      <c r="S184" s="24">
        <v>0.28999999999999998</v>
      </c>
      <c r="T184" s="24">
        <v>0.31</v>
      </c>
      <c r="U184" s="25">
        <v>0.3</v>
      </c>
      <c r="V184" s="25">
        <v>0.9</v>
      </c>
      <c r="W184" s="24">
        <v>2.75</v>
      </c>
      <c r="X184" s="26" t="str">
        <f>VLOOKUP(E184,[1]TDSheet!$E$16:$P$1116,12,0)</f>
        <v>"открытые запросы-предложения"</v>
      </c>
    </row>
    <row r="185" spans="1:24" s="2" customFormat="1" ht="21.95" customHeight="1" x14ac:dyDescent="0.2">
      <c r="A185" s="19"/>
      <c r="B185" s="20"/>
      <c r="C185" s="27"/>
      <c r="D185" s="27"/>
      <c r="E185" s="22" t="s">
        <v>63</v>
      </c>
      <c r="F185" s="23" t="s">
        <v>32</v>
      </c>
      <c r="G185" s="24">
        <v>9.58</v>
      </c>
      <c r="H185" s="24">
        <v>8.7200000000000006</v>
      </c>
      <c r="I185" s="24">
        <v>8.31</v>
      </c>
      <c r="J185" s="24">
        <v>26.61</v>
      </c>
      <c r="K185" s="24">
        <v>8.16</v>
      </c>
      <c r="L185" s="24">
        <v>8.33</v>
      </c>
      <c r="M185" s="24">
        <v>8.19</v>
      </c>
      <c r="N185" s="24">
        <v>24.68</v>
      </c>
      <c r="O185" s="24">
        <v>10.17</v>
      </c>
      <c r="P185" s="24">
        <v>8.19</v>
      </c>
      <c r="Q185" s="48">
        <v>7.88</v>
      </c>
      <c r="R185" s="24">
        <v>26.24</v>
      </c>
      <c r="S185" s="24">
        <v>7.45</v>
      </c>
      <c r="T185" s="24">
        <v>7.64</v>
      </c>
      <c r="U185" s="24">
        <v>8.19</v>
      </c>
      <c r="V185" s="24">
        <v>23.28</v>
      </c>
      <c r="W185" s="24">
        <v>100.81</v>
      </c>
      <c r="X185" s="26" t="str">
        <f>VLOOKUP(E185,[1]TDSheet!$E$16:$P$1116,12,0)</f>
        <v>"открытые запросы-предложения"</v>
      </c>
    </row>
    <row r="186" spans="1:24" s="2" customFormat="1" ht="21.95" customHeight="1" x14ac:dyDescent="0.2">
      <c r="A186" s="19"/>
      <c r="B186" s="20"/>
      <c r="C186" s="27"/>
      <c r="D186" s="27"/>
      <c r="E186" s="22" t="s">
        <v>76</v>
      </c>
      <c r="F186" s="23" t="s">
        <v>32</v>
      </c>
      <c r="G186" s="24">
        <v>2.21</v>
      </c>
      <c r="H186" s="23"/>
      <c r="I186" s="23"/>
      <c r="J186" s="24">
        <v>2.21</v>
      </c>
      <c r="K186" s="23"/>
      <c r="L186" s="23"/>
      <c r="M186" s="24">
        <v>2.31</v>
      </c>
      <c r="N186" s="24">
        <v>2.31</v>
      </c>
      <c r="O186" s="23"/>
      <c r="P186" s="23"/>
      <c r="Q186" s="50"/>
      <c r="R186" s="23"/>
      <c r="S186" s="23"/>
      <c r="T186" s="23"/>
      <c r="U186" s="24">
        <v>2.59</v>
      </c>
      <c r="V186" s="24">
        <v>2.59</v>
      </c>
      <c r="W186" s="24">
        <v>7.11</v>
      </c>
      <c r="X186" s="26" t="str">
        <f>VLOOKUP(E186,[1]TDSheet!$E$16:$P$1116,12,0)</f>
        <v>"открытые запросы-предложения"</v>
      </c>
    </row>
    <row r="187" spans="1:24" s="2" customFormat="1" ht="21.95" customHeight="1" x14ac:dyDescent="0.2">
      <c r="A187" s="19"/>
      <c r="B187" s="20"/>
      <c r="C187" s="27"/>
      <c r="D187" s="27"/>
      <c r="E187" s="22" t="s">
        <v>64</v>
      </c>
      <c r="F187" s="23" t="s">
        <v>32</v>
      </c>
      <c r="G187" s="24">
        <v>15.92</v>
      </c>
      <c r="H187" s="24">
        <v>13.33</v>
      </c>
      <c r="I187" s="24">
        <v>10.92</v>
      </c>
      <c r="J187" s="24">
        <v>40.17</v>
      </c>
      <c r="K187" s="24">
        <v>10.46</v>
      </c>
      <c r="L187" s="25">
        <v>9.1</v>
      </c>
      <c r="M187" s="24">
        <v>5.81</v>
      </c>
      <c r="N187" s="24">
        <v>25.37</v>
      </c>
      <c r="O187" s="24">
        <v>5.95</v>
      </c>
      <c r="P187" s="24">
        <v>5.31</v>
      </c>
      <c r="Q187" s="48">
        <v>5.93</v>
      </c>
      <c r="R187" s="24">
        <v>17.190000000000001</v>
      </c>
      <c r="S187" s="24">
        <v>9.32</v>
      </c>
      <c r="T187" s="24">
        <v>11.21</v>
      </c>
      <c r="U187" s="24">
        <v>11.14</v>
      </c>
      <c r="V187" s="24">
        <v>31.67</v>
      </c>
      <c r="W187" s="25">
        <v>114.4</v>
      </c>
      <c r="X187" s="26" t="str">
        <f>VLOOKUP(E187,[1]TDSheet!$E$16:$P$1116,12,0)</f>
        <v>"открытые запросы-предложения"</v>
      </c>
    </row>
    <row r="188" spans="1:24" s="2" customFormat="1" ht="21.95" customHeight="1" x14ac:dyDescent="0.2">
      <c r="A188" s="19"/>
      <c r="B188" s="20"/>
      <c r="C188" s="27"/>
      <c r="D188" s="27"/>
      <c r="E188" s="22" t="s">
        <v>65</v>
      </c>
      <c r="F188" s="23" t="s">
        <v>32</v>
      </c>
      <c r="G188" s="24">
        <v>2.4300000000000002</v>
      </c>
      <c r="H188" s="24">
        <v>2.42</v>
      </c>
      <c r="I188" s="24">
        <v>2.1800000000000002</v>
      </c>
      <c r="J188" s="24">
        <v>7.03</v>
      </c>
      <c r="K188" s="24">
        <v>2.12</v>
      </c>
      <c r="L188" s="24">
        <v>2.2599999999999998</v>
      </c>
      <c r="M188" s="24">
        <v>2.21</v>
      </c>
      <c r="N188" s="24">
        <v>6.59</v>
      </c>
      <c r="O188" s="24">
        <v>2.0299999999999998</v>
      </c>
      <c r="P188" s="25">
        <v>2.2000000000000002</v>
      </c>
      <c r="Q188" s="48">
        <v>2.0299999999999998</v>
      </c>
      <c r="R188" s="24">
        <v>6.26</v>
      </c>
      <c r="S188" s="24">
        <v>1.83</v>
      </c>
      <c r="T188" s="24">
        <v>1.81</v>
      </c>
      <c r="U188" s="24">
        <v>2.5099999999999998</v>
      </c>
      <c r="V188" s="24">
        <v>6.15</v>
      </c>
      <c r="W188" s="24">
        <v>26.03</v>
      </c>
      <c r="X188" s="26" t="str">
        <f>VLOOKUP(E188,[1]TDSheet!$E$16:$P$1116,12,0)</f>
        <v>"открытые запросы-предложения"</v>
      </c>
    </row>
    <row r="189" spans="1:24" s="2" customFormat="1" ht="21.95" customHeight="1" x14ac:dyDescent="0.2">
      <c r="A189" s="19"/>
      <c r="B189" s="20"/>
      <c r="C189" s="27"/>
      <c r="D189" s="27"/>
      <c r="E189" s="22" t="s">
        <v>66</v>
      </c>
      <c r="F189" s="23" t="s">
        <v>32</v>
      </c>
      <c r="G189" s="14">
        <v>27</v>
      </c>
      <c r="H189" s="24">
        <v>24.63</v>
      </c>
      <c r="I189" s="24">
        <v>23.81</v>
      </c>
      <c r="J189" s="24">
        <v>75.44</v>
      </c>
      <c r="K189" s="24">
        <v>19.57</v>
      </c>
      <c r="L189" s="24">
        <v>18.05</v>
      </c>
      <c r="M189" s="24">
        <v>12.79</v>
      </c>
      <c r="N189" s="24">
        <v>50.41</v>
      </c>
      <c r="O189" s="24">
        <v>12.12</v>
      </c>
      <c r="P189" s="24">
        <v>11.66</v>
      </c>
      <c r="Q189" s="48">
        <v>12.27</v>
      </c>
      <c r="R189" s="24">
        <v>36.049999999999997</v>
      </c>
      <c r="S189" s="24">
        <v>15.86</v>
      </c>
      <c r="T189" s="24">
        <v>18.25</v>
      </c>
      <c r="U189" s="24">
        <v>19.98</v>
      </c>
      <c r="V189" s="24">
        <v>54.09</v>
      </c>
      <c r="W189" s="24">
        <v>215.99</v>
      </c>
      <c r="X189" s="26" t="str">
        <f>VLOOKUP(E189,[1]TDSheet!$E$16:$P$1116,12,0)</f>
        <v>"открытые запросы-предложения"</v>
      </c>
    </row>
    <row r="190" spans="1:24" s="2" customFormat="1" ht="21.95" customHeight="1" x14ac:dyDescent="0.2">
      <c r="A190" s="19"/>
      <c r="B190" s="20"/>
      <c r="C190" s="27"/>
      <c r="D190" s="27"/>
      <c r="E190" s="22" t="s">
        <v>67</v>
      </c>
      <c r="F190" s="23" t="s">
        <v>32</v>
      </c>
      <c r="G190" s="24">
        <v>1.1200000000000001</v>
      </c>
      <c r="H190" s="24">
        <v>3.08</v>
      </c>
      <c r="I190" s="24">
        <v>0.73</v>
      </c>
      <c r="J190" s="24">
        <v>4.93</v>
      </c>
      <c r="K190" s="24">
        <v>0.81</v>
      </c>
      <c r="L190" s="24">
        <v>0.54</v>
      </c>
      <c r="M190" s="24">
        <v>0.38</v>
      </c>
      <c r="N190" s="24">
        <v>1.73</v>
      </c>
      <c r="O190" s="24">
        <v>0.27</v>
      </c>
      <c r="P190" s="24">
        <v>0.62</v>
      </c>
      <c r="Q190" s="48">
        <v>0.51</v>
      </c>
      <c r="R190" s="25">
        <v>1.4</v>
      </c>
      <c r="S190" s="24">
        <v>0.86</v>
      </c>
      <c r="T190" s="24">
        <v>0.82</v>
      </c>
      <c r="U190" s="24">
        <v>1.07</v>
      </c>
      <c r="V190" s="24">
        <v>2.75</v>
      </c>
      <c r="W190" s="24">
        <v>10.81</v>
      </c>
      <c r="X190" s="26" t="str">
        <f>VLOOKUP(E190,[1]TDSheet!$E$16:$P$1116,12,0)</f>
        <v>"открытые запросы-предложения"</v>
      </c>
    </row>
    <row r="191" spans="1:24" s="2" customFormat="1" ht="21.95" customHeight="1" x14ac:dyDescent="0.2">
      <c r="A191" s="19"/>
      <c r="B191" s="20"/>
      <c r="C191" s="27"/>
      <c r="D191" s="27"/>
      <c r="E191" s="22" t="s">
        <v>68</v>
      </c>
      <c r="F191" s="23" t="s">
        <v>32</v>
      </c>
      <c r="G191" s="25">
        <v>0.6</v>
      </c>
      <c r="H191" s="23"/>
      <c r="I191" s="23"/>
      <c r="J191" s="25">
        <v>0.6</v>
      </c>
      <c r="K191" s="23"/>
      <c r="L191" s="24">
        <v>0.02</v>
      </c>
      <c r="M191" s="24">
        <v>0.04</v>
      </c>
      <c r="N191" s="24">
        <v>0.06</v>
      </c>
      <c r="O191" s="23"/>
      <c r="P191" s="23"/>
      <c r="Q191" s="50"/>
      <c r="R191" s="23"/>
      <c r="S191" s="24">
        <v>6.92</v>
      </c>
      <c r="T191" s="23"/>
      <c r="U191" s="24">
        <v>55.54</v>
      </c>
      <c r="V191" s="24">
        <v>62.46</v>
      </c>
      <c r="W191" s="24">
        <v>63.12</v>
      </c>
      <c r="X191" s="26" t="str">
        <f>VLOOKUP(E191,[1]TDSheet!$E$16:$P$1116,12,0)</f>
        <v>"открытые запросы-предложения"</v>
      </c>
    </row>
    <row r="192" spans="1:24" s="2" customFormat="1" ht="21.95" customHeight="1" x14ac:dyDescent="0.2">
      <c r="A192" s="19"/>
      <c r="B192" s="20"/>
      <c r="C192" s="27"/>
      <c r="D192" s="27"/>
      <c r="E192" s="22" t="s">
        <v>297</v>
      </c>
      <c r="F192" s="23" t="s">
        <v>32</v>
      </c>
      <c r="G192" s="24">
        <v>3.23</v>
      </c>
      <c r="H192" s="24">
        <v>1.24</v>
      </c>
      <c r="I192" s="24">
        <v>0.56999999999999995</v>
      </c>
      <c r="J192" s="24">
        <v>5.04</v>
      </c>
      <c r="K192" s="24">
        <v>2.54</v>
      </c>
      <c r="L192" s="24">
        <v>3.08</v>
      </c>
      <c r="M192" s="24">
        <v>0.37</v>
      </c>
      <c r="N192" s="24">
        <v>5.99</v>
      </c>
      <c r="O192" s="24">
        <v>0.66</v>
      </c>
      <c r="P192" s="24">
        <v>0.15</v>
      </c>
      <c r="Q192" s="48">
        <v>0.89</v>
      </c>
      <c r="R192" s="25">
        <v>1.7</v>
      </c>
      <c r="S192" s="25">
        <v>1.1000000000000001</v>
      </c>
      <c r="T192" s="24">
        <v>9.08</v>
      </c>
      <c r="U192" s="24">
        <v>40.950000000000003</v>
      </c>
      <c r="V192" s="24">
        <v>51.13</v>
      </c>
      <c r="W192" s="24">
        <v>63.86</v>
      </c>
      <c r="X192" s="26" t="str">
        <f>VLOOKUP(E192,[1]TDSheet!$E$16:$P$1116,12,0)</f>
        <v>"открытые запросы-предложения"</v>
      </c>
    </row>
    <row r="193" spans="1:24" s="2" customFormat="1" ht="21.95" customHeight="1" x14ac:dyDescent="0.2">
      <c r="A193" s="19"/>
      <c r="B193" s="20"/>
      <c r="C193" s="27"/>
      <c r="D193" s="27"/>
      <c r="E193" s="22" t="s">
        <v>69</v>
      </c>
      <c r="F193" s="23" t="s">
        <v>32</v>
      </c>
      <c r="G193" s="24">
        <v>0.05</v>
      </c>
      <c r="H193" s="23"/>
      <c r="I193" s="24">
        <v>0.02</v>
      </c>
      <c r="J193" s="24">
        <v>7.0000000000000007E-2</v>
      </c>
      <c r="K193" s="24">
        <v>0.01</v>
      </c>
      <c r="L193" s="25">
        <v>0.4</v>
      </c>
      <c r="M193" s="24">
        <v>0.06</v>
      </c>
      <c r="N193" s="24">
        <v>0.47</v>
      </c>
      <c r="O193" s="24">
        <v>0.01</v>
      </c>
      <c r="P193" s="24">
        <v>0.02</v>
      </c>
      <c r="Q193" s="50"/>
      <c r="R193" s="24">
        <v>0.03</v>
      </c>
      <c r="S193" s="24">
        <v>0.01</v>
      </c>
      <c r="T193" s="24">
        <v>0.47</v>
      </c>
      <c r="U193" s="24">
        <v>0.11</v>
      </c>
      <c r="V193" s="24">
        <v>0.59</v>
      </c>
      <c r="W193" s="24">
        <v>1.1599999999999999</v>
      </c>
      <c r="X193" s="26" t="str">
        <f>VLOOKUP(E193,[1]TDSheet!$E$16:$P$1116,12,0)</f>
        <v>"открытые запросы-предложения"</v>
      </c>
    </row>
    <row r="194" spans="1:24" s="2" customFormat="1" ht="21.95" customHeight="1" x14ac:dyDescent="0.2">
      <c r="A194" s="19"/>
      <c r="B194" s="20"/>
      <c r="C194" s="27"/>
      <c r="D194" s="27"/>
      <c r="E194" s="22" t="s">
        <v>311</v>
      </c>
      <c r="F194" s="23" t="s">
        <v>32</v>
      </c>
      <c r="G194" s="23"/>
      <c r="H194" s="24">
        <v>27.26</v>
      </c>
      <c r="I194" s="24">
        <v>0.59</v>
      </c>
      <c r="J194" s="24">
        <v>27.85</v>
      </c>
      <c r="K194" s="25">
        <v>2.2999999999999998</v>
      </c>
      <c r="L194" s="23"/>
      <c r="M194" s="23"/>
      <c r="N194" s="25">
        <v>2.2999999999999998</v>
      </c>
      <c r="O194" s="23"/>
      <c r="P194" s="24">
        <v>0.01</v>
      </c>
      <c r="Q194" s="50"/>
      <c r="R194" s="24">
        <v>0.01</v>
      </c>
      <c r="S194" s="23"/>
      <c r="T194" s="23"/>
      <c r="U194" s="25">
        <v>0.1</v>
      </c>
      <c r="V194" s="25">
        <v>0.1</v>
      </c>
      <c r="W194" s="24">
        <v>30.26</v>
      </c>
      <c r="X194" s="26" t="str">
        <f>VLOOKUP(E194,[1]TDSheet!$E$16:$P$1116,12,0)</f>
        <v>"открытые запросы-предложения"</v>
      </c>
    </row>
    <row r="195" spans="1:24" s="2" customFormat="1" ht="21.95" customHeight="1" x14ac:dyDescent="0.2">
      <c r="A195" s="19"/>
      <c r="B195" s="20"/>
      <c r="C195" s="27"/>
      <c r="D195" s="27"/>
      <c r="E195" s="22" t="s">
        <v>71</v>
      </c>
      <c r="F195" s="23" t="s">
        <v>32</v>
      </c>
      <c r="G195" s="23"/>
      <c r="H195" s="25">
        <v>35.299999999999997</v>
      </c>
      <c r="I195" s="23"/>
      <c r="J195" s="25">
        <v>35.299999999999997</v>
      </c>
      <c r="K195" s="24">
        <v>3.73</v>
      </c>
      <c r="L195" s="24">
        <v>9.41</v>
      </c>
      <c r="M195" s="24">
        <v>4.04</v>
      </c>
      <c r="N195" s="24">
        <v>17.18</v>
      </c>
      <c r="O195" s="24">
        <v>1.42</v>
      </c>
      <c r="P195" s="24">
        <v>0.69</v>
      </c>
      <c r="Q195" s="48">
        <v>1.33</v>
      </c>
      <c r="R195" s="24">
        <v>3.44</v>
      </c>
      <c r="S195" s="24">
        <v>0.24</v>
      </c>
      <c r="T195" s="24">
        <v>12.92</v>
      </c>
      <c r="U195" s="24">
        <v>12.95</v>
      </c>
      <c r="V195" s="24">
        <v>26.11</v>
      </c>
      <c r="W195" s="24">
        <v>82.03</v>
      </c>
      <c r="X195" s="26" t="str">
        <f>VLOOKUP(E195,[1]TDSheet!$E$16:$P$1116,12,0)</f>
        <v>"открытые запросы-предложения"</v>
      </c>
    </row>
    <row r="196" spans="1:24" s="2" customFormat="1" ht="21.95" customHeight="1" x14ac:dyDescent="0.2">
      <c r="A196" s="19"/>
      <c r="B196" s="20"/>
      <c r="C196" s="27"/>
      <c r="D196" s="27"/>
      <c r="E196" s="22" t="s">
        <v>75</v>
      </c>
      <c r="F196" s="23" t="s">
        <v>32</v>
      </c>
      <c r="G196" s="23"/>
      <c r="H196" s="24">
        <v>19.489999999999998</v>
      </c>
      <c r="I196" s="24">
        <v>1.0900000000000001</v>
      </c>
      <c r="J196" s="24">
        <v>20.58</v>
      </c>
      <c r="K196" s="24">
        <v>8.5299999999999994</v>
      </c>
      <c r="L196" s="25">
        <v>6.2</v>
      </c>
      <c r="M196" s="24">
        <v>8.7200000000000006</v>
      </c>
      <c r="N196" s="24">
        <v>23.45</v>
      </c>
      <c r="O196" s="24">
        <v>0.41</v>
      </c>
      <c r="P196" s="24">
        <v>59.49</v>
      </c>
      <c r="Q196" s="48">
        <v>11.66</v>
      </c>
      <c r="R196" s="24">
        <v>71.56</v>
      </c>
      <c r="S196" s="24">
        <v>17.649999999999999</v>
      </c>
      <c r="T196" s="24">
        <v>0.82</v>
      </c>
      <c r="U196" s="24">
        <v>0.32</v>
      </c>
      <c r="V196" s="24">
        <v>18.79</v>
      </c>
      <c r="W196" s="24">
        <v>134.38</v>
      </c>
      <c r="X196" s="26" t="str">
        <f>VLOOKUP(E196,[1]TDSheet!$E$16:$P$1116,12,0)</f>
        <v>"открытые запросы-предложения"</v>
      </c>
    </row>
    <row r="197" spans="1:24" s="2" customFormat="1" ht="21.95" customHeight="1" x14ac:dyDescent="0.2">
      <c r="A197" s="19"/>
      <c r="B197" s="20"/>
      <c r="C197" s="27"/>
      <c r="D197" s="27"/>
      <c r="E197" s="22" t="s">
        <v>72</v>
      </c>
      <c r="F197" s="23" t="s">
        <v>32</v>
      </c>
      <c r="G197" s="23"/>
      <c r="H197" s="23"/>
      <c r="I197" s="24">
        <v>19.809999999999999</v>
      </c>
      <c r="J197" s="24">
        <v>19.809999999999999</v>
      </c>
      <c r="K197" s="23"/>
      <c r="L197" s="23"/>
      <c r="M197" s="23"/>
      <c r="N197" s="23"/>
      <c r="O197" s="23"/>
      <c r="P197" s="23"/>
      <c r="Q197" s="50"/>
      <c r="R197" s="23"/>
      <c r="S197" s="23"/>
      <c r="T197" s="23"/>
      <c r="U197" s="24">
        <v>26.72</v>
      </c>
      <c r="V197" s="24">
        <v>26.72</v>
      </c>
      <c r="W197" s="24">
        <v>46.53</v>
      </c>
      <c r="X197" s="26" t="str">
        <f>VLOOKUP(E197,[1]TDSheet!$E$16:$P$1116,12,0)</f>
        <v>"открытые запросы-предложения"</v>
      </c>
    </row>
    <row r="198" spans="1:24" s="2" customFormat="1" ht="21.95" customHeight="1" x14ac:dyDescent="0.2">
      <c r="A198" s="19"/>
      <c r="B198" s="20"/>
      <c r="C198" s="27"/>
      <c r="D198" s="27"/>
      <c r="E198" s="22" t="s">
        <v>73</v>
      </c>
      <c r="F198" s="23" t="s">
        <v>32</v>
      </c>
      <c r="G198" s="23"/>
      <c r="H198" s="23"/>
      <c r="I198" s="24">
        <v>1.03</v>
      </c>
      <c r="J198" s="24">
        <v>1.03</v>
      </c>
      <c r="K198" s="23"/>
      <c r="L198" s="24">
        <v>1.84</v>
      </c>
      <c r="M198" s="23"/>
      <c r="N198" s="24">
        <v>1.84</v>
      </c>
      <c r="O198" s="23"/>
      <c r="P198" s="24">
        <v>0.03</v>
      </c>
      <c r="Q198" s="48">
        <v>0.81</v>
      </c>
      <c r="R198" s="24">
        <v>0.84</v>
      </c>
      <c r="S198" s="23"/>
      <c r="T198" s="24">
        <v>1.71</v>
      </c>
      <c r="U198" s="24">
        <v>1.26</v>
      </c>
      <c r="V198" s="24">
        <v>2.97</v>
      </c>
      <c r="W198" s="24">
        <v>6.68</v>
      </c>
      <c r="X198" s="26" t="str">
        <f>VLOOKUP(E198,[1]TDSheet!$E$16:$P$1116,12,0)</f>
        <v>"открытые запросы-предложения"</v>
      </c>
    </row>
    <row r="199" spans="1:24" s="2" customFormat="1" ht="21.95" customHeight="1" x14ac:dyDescent="0.2">
      <c r="A199" s="19"/>
      <c r="B199" s="20"/>
      <c r="C199" s="27"/>
      <c r="D199" s="27"/>
      <c r="E199" s="22" t="s">
        <v>315</v>
      </c>
      <c r="F199" s="23" t="s">
        <v>32</v>
      </c>
      <c r="G199" s="23"/>
      <c r="H199" s="23"/>
      <c r="I199" s="24">
        <v>3.54</v>
      </c>
      <c r="J199" s="24">
        <v>3.54</v>
      </c>
      <c r="K199" s="24">
        <v>0.72</v>
      </c>
      <c r="L199" s="24">
        <v>0.68</v>
      </c>
      <c r="M199" s="23"/>
      <c r="N199" s="25">
        <v>1.4</v>
      </c>
      <c r="O199" s="24">
        <v>0.57999999999999996</v>
      </c>
      <c r="P199" s="23"/>
      <c r="Q199" s="50"/>
      <c r="R199" s="24">
        <v>0.57999999999999996</v>
      </c>
      <c r="S199" s="25">
        <v>1.6</v>
      </c>
      <c r="T199" s="25">
        <v>4.3</v>
      </c>
      <c r="U199" s="25">
        <v>13.6</v>
      </c>
      <c r="V199" s="25">
        <v>19.5</v>
      </c>
      <c r="W199" s="24">
        <v>25.02</v>
      </c>
      <c r="X199" s="26" t="str">
        <f>VLOOKUP(E199,[1]TDSheet!$E$16:$P$1116,12,0)</f>
        <v>"открытые запросы-предложения"</v>
      </c>
    </row>
    <row r="200" spans="1:24" s="2" customFormat="1" ht="21.95" customHeight="1" x14ac:dyDescent="0.2">
      <c r="A200" s="19"/>
      <c r="B200" s="20"/>
      <c r="C200" s="27"/>
      <c r="D200" s="27"/>
      <c r="E200" s="22" t="s">
        <v>74</v>
      </c>
      <c r="F200" s="23" t="s">
        <v>32</v>
      </c>
      <c r="G200" s="23"/>
      <c r="H200" s="23"/>
      <c r="I200" s="23"/>
      <c r="J200" s="23"/>
      <c r="K200" s="23"/>
      <c r="L200" s="24">
        <v>0.46</v>
      </c>
      <c r="M200" s="24">
        <v>9.68</v>
      </c>
      <c r="N200" s="24">
        <v>10.14</v>
      </c>
      <c r="O200" s="24">
        <v>0.45</v>
      </c>
      <c r="P200" s="24">
        <v>0.45</v>
      </c>
      <c r="Q200" s="48">
        <v>0.45</v>
      </c>
      <c r="R200" s="24">
        <v>1.35</v>
      </c>
      <c r="S200" s="23"/>
      <c r="T200" s="23"/>
      <c r="U200" s="23"/>
      <c r="V200" s="23"/>
      <c r="W200" s="24">
        <v>11.49</v>
      </c>
      <c r="X200" s="26" t="str">
        <f>VLOOKUP(E200,[1]TDSheet!$E$16:$P$1116,12,0)</f>
        <v>"открытые запросы-предложения"</v>
      </c>
    </row>
    <row r="201" spans="1:24" s="2" customFormat="1" ht="21.95" customHeight="1" x14ac:dyDescent="0.2">
      <c r="A201" s="19"/>
      <c r="B201" s="20"/>
      <c r="C201" s="27"/>
      <c r="D201" s="27"/>
      <c r="E201" s="22" t="s">
        <v>310</v>
      </c>
      <c r="F201" s="23" t="s">
        <v>32</v>
      </c>
      <c r="G201" s="23"/>
      <c r="H201" s="23"/>
      <c r="I201" s="23"/>
      <c r="J201" s="23"/>
      <c r="K201" s="23"/>
      <c r="L201" s="23"/>
      <c r="M201" s="23"/>
      <c r="N201" s="23"/>
      <c r="O201" s="24">
        <v>219.62</v>
      </c>
      <c r="P201" s="23"/>
      <c r="Q201" s="50"/>
      <c r="R201" s="24">
        <v>219.62</v>
      </c>
      <c r="S201" s="23"/>
      <c r="T201" s="23"/>
      <c r="U201" s="23"/>
      <c r="V201" s="23"/>
      <c r="W201" s="24">
        <v>219.62</v>
      </c>
      <c r="X201" s="26" t="str">
        <f>VLOOKUP(E201,[1]TDSheet!$E$16:$P$1116,12,0)</f>
        <v>"открытые запросы-предложения"</v>
      </c>
    </row>
    <row r="202" spans="1:24" s="2" customFormat="1" ht="21.95" customHeight="1" x14ac:dyDescent="0.2">
      <c r="A202" s="19"/>
      <c r="B202" s="20"/>
      <c r="C202" s="27"/>
      <c r="D202" s="27"/>
      <c r="E202" s="22" t="s">
        <v>301</v>
      </c>
      <c r="F202" s="23" t="s">
        <v>32</v>
      </c>
      <c r="G202" s="23"/>
      <c r="H202" s="23"/>
      <c r="I202" s="23"/>
      <c r="J202" s="23"/>
      <c r="K202" s="23"/>
      <c r="L202" s="23"/>
      <c r="M202" s="23"/>
      <c r="N202" s="23"/>
      <c r="O202" s="23"/>
      <c r="P202" s="24">
        <v>434.12</v>
      </c>
      <c r="Q202" s="50"/>
      <c r="R202" s="24">
        <v>434.12</v>
      </c>
      <c r="S202" s="23"/>
      <c r="T202" s="23"/>
      <c r="U202" s="23"/>
      <c r="V202" s="23"/>
      <c r="W202" s="24">
        <v>434.12</v>
      </c>
      <c r="X202" s="26" t="s">
        <v>313</v>
      </c>
    </row>
    <row r="203" spans="1:24" s="2" customFormat="1" ht="21.95" customHeight="1" x14ac:dyDescent="0.2">
      <c r="A203" s="19"/>
      <c r="B203" s="20"/>
      <c r="C203" s="27"/>
      <c r="D203" s="27"/>
      <c r="E203" s="22" t="s">
        <v>314</v>
      </c>
      <c r="F203" s="23" t="s">
        <v>32</v>
      </c>
      <c r="G203" s="23"/>
      <c r="H203" s="23"/>
      <c r="I203" s="23"/>
      <c r="J203" s="23"/>
      <c r="K203" s="23"/>
      <c r="L203" s="23"/>
      <c r="M203" s="23"/>
      <c r="N203" s="23"/>
      <c r="O203" s="23"/>
      <c r="P203" s="24">
        <v>34.450000000000003</v>
      </c>
      <c r="Q203" s="48">
        <v>29.53</v>
      </c>
      <c r="R203" s="24">
        <v>63.98</v>
      </c>
      <c r="S203" s="24">
        <v>19.690000000000001</v>
      </c>
      <c r="T203" s="23"/>
      <c r="U203" s="23"/>
      <c r="V203" s="24">
        <v>19.690000000000001</v>
      </c>
      <c r="W203" s="24">
        <v>83.67</v>
      </c>
      <c r="X203" s="26" t="str">
        <f>VLOOKUP(E203,[1]TDSheet!$E$16:$P$1116,12,0)</f>
        <v>"открытые запросы-предложения"</v>
      </c>
    </row>
    <row r="204" spans="1:24" s="2" customFormat="1" ht="21.95" customHeight="1" x14ac:dyDescent="0.2">
      <c r="A204" s="19"/>
      <c r="B204" s="20"/>
      <c r="C204" s="27"/>
      <c r="D204" s="27"/>
      <c r="E204" s="22" t="s">
        <v>77</v>
      </c>
      <c r="F204" s="23" t="s">
        <v>32</v>
      </c>
      <c r="G204" s="23"/>
      <c r="H204" s="23"/>
      <c r="I204" s="23"/>
      <c r="J204" s="23"/>
      <c r="K204" s="23"/>
      <c r="L204" s="23"/>
      <c r="M204" s="23"/>
      <c r="N204" s="23"/>
      <c r="O204" s="23"/>
      <c r="P204" s="24">
        <v>0.05</v>
      </c>
      <c r="Q204" s="50"/>
      <c r="R204" s="24">
        <v>0.05</v>
      </c>
      <c r="S204" s="24">
        <v>1.23</v>
      </c>
      <c r="T204" s="23"/>
      <c r="U204" s="23"/>
      <c r="V204" s="24">
        <v>1.23</v>
      </c>
      <c r="W204" s="24">
        <v>1.28</v>
      </c>
      <c r="X204" s="26" t="s">
        <v>33</v>
      </c>
    </row>
    <row r="205" spans="1:24" s="2" customFormat="1" ht="21.95" customHeight="1" x14ac:dyDescent="0.2">
      <c r="A205" s="19"/>
      <c r="B205" s="20"/>
      <c r="C205" s="27"/>
      <c r="D205" s="27"/>
      <c r="E205" s="22" t="s">
        <v>298</v>
      </c>
      <c r="F205" s="23" t="s">
        <v>32</v>
      </c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48">
        <v>0.59</v>
      </c>
      <c r="R205" s="24">
        <v>0.59</v>
      </c>
      <c r="S205" s="23"/>
      <c r="T205" s="23"/>
      <c r="U205" s="23"/>
      <c r="V205" s="23"/>
      <c r="W205" s="24">
        <v>0.59</v>
      </c>
      <c r="X205" s="26" t="str">
        <f>VLOOKUP(E205,[1]TDSheet!$E$16:$P$1116,12,0)</f>
        <v>"открытые запросы-предложения"</v>
      </c>
    </row>
    <row r="206" spans="1:24" s="2" customFormat="1" ht="21.95" customHeight="1" x14ac:dyDescent="0.2">
      <c r="A206" s="19"/>
      <c r="B206" s="20"/>
      <c r="C206" s="27"/>
      <c r="D206" s="27"/>
      <c r="E206" s="22" t="s">
        <v>302</v>
      </c>
      <c r="F206" s="23" t="s">
        <v>32</v>
      </c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50"/>
      <c r="R206" s="23"/>
      <c r="S206" s="23"/>
      <c r="T206" s="24">
        <v>99.96</v>
      </c>
      <c r="U206" s="23"/>
      <c r="V206" s="24">
        <v>99.96</v>
      </c>
      <c r="W206" s="24">
        <v>99.96</v>
      </c>
      <c r="X206" s="26" t="str">
        <f>VLOOKUP(E206,[1]TDSheet!$E$16:$P$1116,12,0)</f>
        <v>"открытые запросы-предложения"</v>
      </c>
    </row>
    <row r="207" spans="1:24" s="2" customFormat="1" ht="21.95" customHeight="1" x14ac:dyDescent="0.2">
      <c r="A207" s="19"/>
      <c r="B207" s="20"/>
      <c r="C207" s="27"/>
      <c r="D207" s="27"/>
      <c r="E207" s="22" t="s">
        <v>303</v>
      </c>
      <c r="F207" s="23" t="s">
        <v>32</v>
      </c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50"/>
      <c r="R207" s="23"/>
      <c r="S207" s="23"/>
      <c r="T207" s="23"/>
      <c r="U207" s="24">
        <v>19.64</v>
      </c>
      <c r="V207" s="24">
        <v>19.64</v>
      </c>
      <c r="W207" s="24">
        <v>19.64</v>
      </c>
      <c r="X207" s="26" t="str">
        <f>VLOOKUP(E207,[1]TDSheet!$E$16:$P$1116,12,0)</f>
        <v>"открытые запросы-предложения"</v>
      </c>
    </row>
    <row r="208" spans="1:24" s="2" customFormat="1" ht="21.95" customHeight="1" x14ac:dyDescent="0.2">
      <c r="A208" s="19"/>
      <c r="B208" s="20"/>
      <c r="C208" s="27"/>
      <c r="D208" s="27"/>
      <c r="E208" s="22" t="s">
        <v>78</v>
      </c>
      <c r="F208" s="23" t="s">
        <v>32</v>
      </c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50"/>
      <c r="R208" s="23"/>
      <c r="S208" s="23"/>
      <c r="T208" s="23"/>
      <c r="U208" s="24">
        <v>0.11</v>
      </c>
      <c r="V208" s="24">
        <v>0.11</v>
      </c>
      <c r="W208" s="24">
        <v>0.11</v>
      </c>
      <c r="X208" s="26" t="s">
        <v>309</v>
      </c>
    </row>
    <row r="209" spans="1:24" s="2" customFormat="1" ht="15" customHeight="1" x14ac:dyDescent="0.2">
      <c r="A209" s="28"/>
      <c r="B209" s="29"/>
      <c r="C209" s="29"/>
      <c r="D209" s="29"/>
      <c r="E209" s="29"/>
      <c r="F209" s="30" t="s">
        <v>79</v>
      </c>
      <c r="G209" s="31">
        <v>403.34</v>
      </c>
      <c r="H209" s="31">
        <v>509.08</v>
      </c>
      <c r="I209" s="31">
        <v>393.82</v>
      </c>
      <c r="J209" s="33">
        <v>1306.24</v>
      </c>
      <c r="K209" s="31">
        <v>358.32</v>
      </c>
      <c r="L209" s="31">
        <v>355.35</v>
      </c>
      <c r="M209" s="31">
        <v>580.33000000000004</v>
      </c>
      <c r="N209" s="36">
        <v>1294</v>
      </c>
      <c r="O209" s="31">
        <v>514.80999999999995</v>
      </c>
      <c r="P209" s="33">
        <v>1089.3699999999999</v>
      </c>
      <c r="Q209" s="54">
        <v>488.94</v>
      </c>
      <c r="R209" s="33">
        <v>1778.77</v>
      </c>
      <c r="S209" s="31">
        <v>353.01</v>
      </c>
      <c r="T209" s="31">
        <v>451.13</v>
      </c>
      <c r="U209" s="31">
        <v>974.74</v>
      </c>
      <c r="V209" s="33">
        <v>1778.88</v>
      </c>
      <c r="W209" s="33">
        <v>6472.24</v>
      </c>
      <c r="X209" s="26"/>
    </row>
    <row r="210" spans="1:24" s="15" customFormat="1" ht="18.95" customHeight="1" x14ac:dyDescent="0.25">
      <c r="A210" s="16"/>
      <c r="B210" s="17" t="s">
        <v>96</v>
      </c>
      <c r="C210" s="18"/>
      <c r="D210" s="18"/>
      <c r="E210" s="16"/>
      <c r="F210" s="16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9"/>
      <c r="R210" s="58"/>
      <c r="S210" s="58"/>
      <c r="T210" s="58"/>
      <c r="U210" s="58"/>
      <c r="V210" s="58"/>
      <c r="W210" s="58"/>
      <c r="X210" s="26"/>
    </row>
    <row r="211" spans="1:24" s="2" customFormat="1" ht="21.95" customHeight="1" x14ac:dyDescent="0.2">
      <c r="A211" s="19"/>
      <c r="B211" s="20" t="s">
        <v>97</v>
      </c>
      <c r="C211" s="21" t="s">
        <v>98</v>
      </c>
      <c r="D211" s="21" t="s">
        <v>99</v>
      </c>
      <c r="E211" s="22" t="s">
        <v>306</v>
      </c>
      <c r="F211" s="23" t="s">
        <v>32</v>
      </c>
      <c r="G211" s="24">
        <v>1.44</v>
      </c>
      <c r="H211" s="24">
        <v>2.04</v>
      </c>
      <c r="I211" s="24">
        <v>7.36</v>
      </c>
      <c r="J211" s="24">
        <v>10.84</v>
      </c>
      <c r="K211" s="25">
        <v>1.4</v>
      </c>
      <c r="L211" s="24">
        <v>2.25</v>
      </c>
      <c r="M211" s="24">
        <v>-0.36</v>
      </c>
      <c r="N211" s="24">
        <v>3.29</v>
      </c>
      <c r="O211" s="24">
        <v>0.48</v>
      </c>
      <c r="P211" s="24">
        <v>0.43</v>
      </c>
      <c r="Q211" s="48">
        <v>1.03</v>
      </c>
      <c r="R211" s="24">
        <v>1.94</v>
      </c>
      <c r="S211" s="24">
        <v>0.67</v>
      </c>
      <c r="T211" s="24">
        <v>13.72</v>
      </c>
      <c r="U211" s="24">
        <v>1.1200000000000001</v>
      </c>
      <c r="V211" s="24">
        <v>15.51</v>
      </c>
      <c r="W211" s="24">
        <v>31.58</v>
      </c>
      <c r="X211" s="26" t="s">
        <v>313</v>
      </c>
    </row>
    <row r="212" spans="1:24" s="2" customFormat="1" ht="21.95" customHeight="1" x14ac:dyDescent="0.2">
      <c r="A212" s="19"/>
      <c r="B212" s="20"/>
      <c r="C212" s="21" t="s">
        <v>100</v>
      </c>
      <c r="D212" s="21" t="s">
        <v>101</v>
      </c>
      <c r="E212" s="22" t="s">
        <v>292</v>
      </c>
      <c r="F212" s="23" t="s">
        <v>32</v>
      </c>
      <c r="G212" s="24">
        <v>0.72</v>
      </c>
      <c r="H212" s="24">
        <v>0.56999999999999995</v>
      </c>
      <c r="I212" s="24">
        <v>0.56999999999999995</v>
      </c>
      <c r="J212" s="24">
        <v>1.86</v>
      </c>
      <c r="K212" s="24">
        <v>0.44</v>
      </c>
      <c r="L212" s="24">
        <v>0.68</v>
      </c>
      <c r="M212" s="24">
        <v>0.05</v>
      </c>
      <c r="N212" s="24">
        <v>1.17</v>
      </c>
      <c r="O212" s="24">
        <v>0.05</v>
      </c>
      <c r="P212" s="24">
        <v>0.11</v>
      </c>
      <c r="Q212" s="49">
        <v>0.2</v>
      </c>
      <c r="R212" s="24">
        <v>0.36</v>
      </c>
      <c r="S212" s="24">
        <v>0.47</v>
      </c>
      <c r="T212" s="24">
        <v>0.32</v>
      </c>
      <c r="U212" s="25">
        <v>0.6</v>
      </c>
      <c r="V212" s="24">
        <v>1.39</v>
      </c>
      <c r="W212" s="24">
        <v>4.78</v>
      </c>
      <c r="X212" s="26" t="str">
        <f>VLOOKUP(E212,[1]TDSheet!$E$16:$P$1116,12,0)</f>
        <v>"открытые запросы-предложения"</v>
      </c>
    </row>
    <row r="213" spans="1:24" s="2" customFormat="1" ht="21.95" customHeight="1" x14ac:dyDescent="0.2">
      <c r="A213" s="19"/>
      <c r="B213" s="20"/>
      <c r="C213" s="21" t="s">
        <v>102</v>
      </c>
      <c r="D213" s="21" t="s">
        <v>103</v>
      </c>
      <c r="E213" s="22" t="s">
        <v>104</v>
      </c>
      <c r="F213" s="23" t="s">
        <v>32</v>
      </c>
      <c r="G213" s="24">
        <v>33.82</v>
      </c>
      <c r="H213" s="24">
        <v>33.82</v>
      </c>
      <c r="I213" s="24">
        <v>33.82</v>
      </c>
      <c r="J213" s="24">
        <v>101.46</v>
      </c>
      <c r="K213" s="24">
        <v>33.82</v>
      </c>
      <c r="L213" s="24">
        <v>33.82</v>
      </c>
      <c r="M213" s="24">
        <v>33.82</v>
      </c>
      <c r="N213" s="24">
        <v>101.46</v>
      </c>
      <c r="O213" s="25">
        <v>16.600000000000001</v>
      </c>
      <c r="P213" s="24">
        <v>-35.049999999999997</v>
      </c>
      <c r="Q213" s="49">
        <v>16.600000000000001</v>
      </c>
      <c r="R213" s="24">
        <v>-1.85</v>
      </c>
      <c r="S213" s="25">
        <v>16.600000000000001</v>
      </c>
      <c r="T213" s="25">
        <v>16.600000000000001</v>
      </c>
      <c r="U213" s="25">
        <v>16.600000000000001</v>
      </c>
      <c r="V213" s="25">
        <v>49.8</v>
      </c>
      <c r="W213" s="24">
        <v>250.87</v>
      </c>
      <c r="X213" s="26" t="str">
        <f>VLOOKUP(E213,[1]TDSheet!$E$16:$P$1116,12,0)</f>
        <v>"прямые закупки"</v>
      </c>
    </row>
    <row r="214" spans="1:24" s="2" customFormat="1" ht="21.95" customHeight="1" x14ac:dyDescent="0.2">
      <c r="A214" s="19"/>
      <c r="B214" s="20"/>
      <c r="C214" s="21" t="s">
        <v>105</v>
      </c>
      <c r="D214" s="21" t="s">
        <v>106</v>
      </c>
      <c r="E214" s="22" t="s">
        <v>307</v>
      </c>
      <c r="F214" s="23" t="s">
        <v>32</v>
      </c>
      <c r="G214" s="24">
        <v>272.82</v>
      </c>
      <c r="H214" s="24">
        <v>272.82</v>
      </c>
      <c r="I214" s="24">
        <v>273.76</v>
      </c>
      <c r="J214" s="25">
        <v>819.4</v>
      </c>
      <c r="K214" s="24">
        <v>273.27</v>
      </c>
      <c r="L214" s="24">
        <v>273.27</v>
      </c>
      <c r="M214" s="24">
        <v>273.27</v>
      </c>
      <c r="N214" s="24">
        <v>819.81</v>
      </c>
      <c r="O214" s="24">
        <v>273.27</v>
      </c>
      <c r="P214" s="24">
        <v>273.27</v>
      </c>
      <c r="Q214" s="48">
        <v>278.14999999999998</v>
      </c>
      <c r="R214" s="24">
        <v>824.69</v>
      </c>
      <c r="S214" s="24">
        <v>275.70999999999998</v>
      </c>
      <c r="T214" s="24">
        <v>275.70999999999998</v>
      </c>
      <c r="U214" s="24">
        <v>275.70999999999998</v>
      </c>
      <c r="V214" s="24">
        <v>827.13</v>
      </c>
      <c r="W214" s="34">
        <v>3291.03</v>
      </c>
      <c r="X214" s="26" t="str">
        <f>VLOOKUP(E214,[1]TDSheet!$E$16:$P$1116,12,0)</f>
        <v>"прямые закупки"</v>
      </c>
    </row>
    <row r="215" spans="1:24" s="2" customFormat="1" ht="21.95" customHeight="1" x14ac:dyDescent="0.2">
      <c r="A215" s="19"/>
      <c r="B215" s="20"/>
      <c r="C215" s="21" t="s">
        <v>105</v>
      </c>
      <c r="D215" s="21" t="s">
        <v>107</v>
      </c>
      <c r="E215" s="22" t="s">
        <v>88</v>
      </c>
      <c r="F215" s="23" t="s">
        <v>32</v>
      </c>
      <c r="G215" s="24">
        <v>9.58</v>
      </c>
      <c r="H215" s="24">
        <v>9.58</v>
      </c>
      <c r="I215" s="24">
        <v>9.58</v>
      </c>
      <c r="J215" s="24">
        <v>28.74</v>
      </c>
      <c r="K215" s="24">
        <v>9.58</v>
      </c>
      <c r="L215" s="24">
        <v>9.58</v>
      </c>
      <c r="M215" s="24">
        <v>9.58</v>
      </c>
      <c r="N215" s="24">
        <v>28.74</v>
      </c>
      <c r="O215" s="24">
        <v>9.58</v>
      </c>
      <c r="P215" s="24">
        <v>9.58</v>
      </c>
      <c r="Q215" s="48">
        <v>9.58</v>
      </c>
      <c r="R215" s="24">
        <v>28.74</v>
      </c>
      <c r="S215" s="24">
        <v>9.58</v>
      </c>
      <c r="T215" s="24">
        <v>9.58</v>
      </c>
      <c r="U215" s="24">
        <v>9.58</v>
      </c>
      <c r="V215" s="24">
        <v>28.74</v>
      </c>
      <c r="W215" s="24">
        <v>114.96</v>
      </c>
      <c r="X215" s="26" t="str">
        <f>VLOOKUP(E215,[1]TDSheet!$E$16:$P$1116,12,0)</f>
        <v>"прямые закупки"</v>
      </c>
    </row>
    <row r="216" spans="1:24" s="2" customFormat="1" ht="21.95" customHeight="1" x14ac:dyDescent="0.2">
      <c r="A216" s="19"/>
      <c r="B216" s="20" t="s">
        <v>108</v>
      </c>
      <c r="C216" s="21" t="s">
        <v>109</v>
      </c>
      <c r="D216" s="21" t="s">
        <v>110</v>
      </c>
      <c r="E216" s="22" t="s">
        <v>34</v>
      </c>
      <c r="F216" s="23" t="s">
        <v>32</v>
      </c>
      <c r="G216" s="24">
        <v>186.79</v>
      </c>
      <c r="H216" s="24">
        <v>186.79</v>
      </c>
      <c r="I216" s="24">
        <v>186.79</v>
      </c>
      <c r="J216" s="24">
        <v>560.37</v>
      </c>
      <c r="K216" s="24">
        <v>186.68</v>
      </c>
      <c r="L216" s="24">
        <v>186.68</v>
      </c>
      <c r="M216" s="24">
        <v>186.68</v>
      </c>
      <c r="N216" s="24">
        <v>560.04</v>
      </c>
      <c r="O216" s="24">
        <v>186.68</v>
      </c>
      <c r="P216" s="24">
        <v>186.92</v>
      </c>
      <c r="Q216" s="48">
        <v>186.92</v>
      </c>
      <c r="R216" s="24">
        <v>560.52</v>
      </c>
      <c r="S216" s="24">
        <v>186.92</v>
      </c>
      <c r="T216" s="24">
        <v>186.92</v>
      </c>
      <c r="U216" s="24">
        <v>186.92</v>
      </c>
      <c r="V216" s="24">
        <v>560.76</v>
      </c>
      <c r="W216" s="34">
        <v>2241.69</v>
      </c>
      <c r="X216" s="26" t="str">
        <f>VLOOKUP(E216,[1]TDSheet!$E$16:$P$1116,12,0)</f>
        <v>"прямые закупки"</v>
      </c>
    </row>
    <row r="217" spans="1:24" s="2" customFormat="1" ht="21.95" customHeight="1" x14ac:dyDescent="0.2">
      <c r="A217" s="19"/>
      <c r="B217" s="20"/>
      <c r="C217" s="21" t="s">
        <v>109</v>
      </c>
      <c r="D217" s="21" t="s">
        <v>111</v>
      </c>
      <c r="E217" s="22" t="s">
        <v>35</v>
      </c>
      <c r="F217" s="23" t="s">
        <v>32</v>
      </c>
      <c r="G217" s="24">
        <v>55.87</v>
      </c>
      <c r="H217" s="24">
        <v>57.17</v>
      </c>
      <c r="I217" s="24">
        <v>33.619999999999997</v>
      </c>
      <c r="J217" s="24">
        <v>146.66</v>
      </c>
      <c r="K217" s="24">
        <v>53.67</v>
      </c>
      <c r="L217" s="25">
        <v>52.9</v>
      </c>
      <c r="M217" s="24">
        <v>45.69</v>
      </c>
      <c r="N217" s="24">
        <v>152.26</v>
      </c>
      <c r="O217" s="24">
        <v>52.81</v>
      </c>
      <c r="P217" s="24">
        <v>47.33</v>
      </c>
      <c r="Q217" s="48">
        <v>47.18</v>
      </c>
      <c r="R217" s="24">
        <v>147.32</v>
      </c>
      <c r="S217" s="24">
        <v>55.56</v>
      </c>
      <c r="T217" s="24">
        <v>49.49</v>
      </c>
      <c r="U217" s="24">
        <v>56.01</v>
      </c>
      <c r="V217" s="24">
        <v>161.06</v>
      </c>
      <c r="W217" s="25">
        <v>607.29999999999995</v>
      </c>
      <c r="X217" s="26" t="str">
        <f>VLOOKUP(E217,[1]TDSheet!$E$16:$P$1116,12,0)</f>
        <v>"открытые запросы-предложения"</v>
      </c>
    </row>
    <row r="218" spans="1:24" s="2" customFormat="1" ht="21.95" customHeight="1" x14ac:dyDescent="0.2">
      <c r="A218" s="19"/>
      <c r="B218" s="20"/>
      <c r="C218" s="21" t="s">
        <v>109</v>
      </c>
      <c r="D218" s="21" t="s">
        <v>112</v>
      </c>
      <c r="E218" s="22" t="s">
        <v>36</v>
      </c>
      <c r="F218" s="23" t="s">
        <v>32</v>
      </c>
      <c r="G218" s="24">
        <v>0.74</v>
      </c>
      <c r="H218" s="24">
        <v>0.63</v>
      </c>
      <c r="I218" s="24">
        <v>0.59</v>
      </c>
      <c r="J218" s="24">
        <v>1.96</v>
      </c>
      <c r="K218" s="24">
        <v>0.47</v>
      </c>
      <c r="L218" s="24">
        <v>0.48</v>
      </c>
      <c r="M218" s="24">
        <v>0.05</v>
      </c>
      <c r="N218" s="14">
        <v>1</v>
      </c>
      <c r="O218" s="24">
        <v>0.05</v>
      </c>
      <c r="P218" s="24">
        <v>0.12</v>
      </c>
      <c r="Q218" s="48">
        <v>0.23</v>
      </c>
      <c r="R218" s="25">
        <v>0.4</v>
      </c>
      <c r="S218" s="25">
        <v>0.5</v>
      </c>
      <c r="T218" s="25">
        <v>0.3</v>
      </c>
      <c r="U218" s="24">
        <v>0.48</v>
      </c>
      <c r="V218" s="24">
        <v>1.28</v>
      </c>
      <c r="W218" s="24">
        <v>4.6399999999999997</v>
      </c>
      <c r="X218" s="26" t="str">
        <f>VLOOKUP(E218,[1]TDSheet!$E$16:$P$1116,12,0)</f>
        <v>"открытые запросы-предложения"</v>
      </c>
    </row>
    <row r="219" spans="1:24" s="2" customFormat="1" ht="21.95" customHeight="1" x14ac:dyDescent="0.2">
      <c r="A219" s="19"/>
      <c r="B219" s="20"/>
      <c r="C219" s="21" t="s">
        <v>109</v>
      </c>
      <c r="D219" s="21" t="s">
        <v>113</v>
      </c>
      <c r="E219" s="22" t="s">
        <v>37</v>
      </c>
      <c r="F219" s="23" t="s">
        <v>32</v>
      </c>
      <c r="G219" s="24">
        <v>0.21</v>
      </c>
      <c r="H219" s="24">
        <v>0.18</v>
      </c>
      <c r="I219" s="25">
        <v>0.1</v>
      </c>
      <c r="J219" s="24">
        <v>0.49</v>
      </c>
      <c r="K219" s="24">
        <v>0.33</v>
      </c>
      <c r="L219" s="24">
        <v>0.19</v>
      </c>
      <c r="M219" s="24">
        <v>0.09</v>
      </c>
      <c r="N219" s="24">
        <v>0.61</v>
      </c>
      <c r="O219" s="24">
        <v>0.19</v>
      </c>
      <c r="P219" s="24">
        <v>0.15</v>
      </c>
      <c r="Q219" s="48">
        <v>0.16</v>
      </c>
      <c r="R219" s="25">
        <v>0.5</v>
      </c>
      <c r="S219" s="24">
        <v>0.23</v>
      </c>
      <c r="T219" s="24">
        <v>0.18</v>
      </c>
      <c r="U219" s="24">
        <v>0.22</v>
      </c>
      <c r="V219" s="24">
        <v>0.63</v>
      </c>
      <c r="W219" s="24">
        <v>2.23</v>
      </c>
      <c r="X219" s="26" t="str">
        <f>VLOOKUP(E219,[1]TDSheet!$E$16:$P$1116,12,0)</f>
        <v>"прямые закупки"</v>
      </c>
    </row>
    <row r="220" spans="1:24" s="2" customFormat="1" ht="21.95" customHeight="1" x14ac:dyDescent="0.2">
      <c r="A220" s="19"/>
      <c r="B220" s="20"/>
      <c r="C220" s="21" t="s">
        <v>109</v>
      </c>
      <c r="D220" s="21" t="s">
        <v>114</v>
      </c>
      <c r="E220" s="22" t="s">
        <v>38</v>
      </c>
      <c r="F220" s="23" t="s">
        <v>32</v>
      </c>
      <c r="G220" s="24">
        <v>6.59</v>
      </c>
      <c r="H220" s="24">
        <v>0.26</v>
      </c>
      <c r="I220" s="25">
        <v>1.6</v>
      </c>
      <c r="J220" s="24">
        <v>8.4499999999999993</v>
      </c>
      <c r="K220" s="24">
        <v>1.43</v>
      </c>
      <c r="L220" s="24">
        <v>1.31</v>
      </c>
      <c r="M220" s="24">
        <v>0.53</v>
      </c>
      <c r="N220" s="24">
        <v>3.27</v>
      </c>
      <c r="O220" s="23"/>
      <c r="P220" s="25">
        <v>1.7</v>
      </c>
      <c r="Q220" s="48">
        <v>3.01</v>
      </c>
      <c r="R220" s="24">
        <v>4.71</v>
      </c>
      <c r="S220" s="24">
        <v>2.33</v>
      </c>
      <c r="T220" s="24">
        <v>1.61</v>
      </c>
      <c r="U220" s="25">
        <v>3.9</v>
      </c>
      <c r="V220" s="24">
        <v>7.84</v>
      </c>
      <c r="W220" s="24">
        <v>24.27</v>
      </c>
      <c r="X220" s="26" t="str">
        <f>VLOOKUP(E220,[1]TDSheet!$E$16:$P$1116,12,0)</f>
        <v>"открытые запросы-предложения"</v>
      </c>
    </row>
    <row r="221" spans="1:24" s="2" customFormat="1" ht="21.95" customHeight="1" x14ac:dyDescent="0.2">
      <c r="A221" s="19"/>
      <c r="B221" s="20"/>
      <c r="C221" s="27"/>
      <c r="D221" s="27"/>
      <c r="E221" s="22" t="s">
        <v>95</v>
      </c>
      <c r="F221" s="23" t="s">
        <v>32</v>
      </c>
      <c r="G221" s="24">
        <v>13.31</v>
      </c>
      <c r="H221" s="25">
        <v>10.1</v>
      </c>
      <c r="I221" s="24">
        <v>4.0599999999999996</v>
      </c>
      <c r="J221" s="24">
        <v>27.47</v>
      </c>
      <c r="K221" s="24">
        <v>5.15</v>
      </c>
      <c r="L221" s="24">
        <v>2.94</v>
      </c>
      <c r="M221" s="23"/>
      <c r="N221" s="24">
        <v>8.09</v>
      </c>
      <c r="O221" s="23"/>
      <c r="P221" s="23"/>
      <c r="Q221" s="48">
        <v>1.87</v>
      </c>
      <c r="R221" s="24">
        <v>1.87</v>
      </c>
      <c r="S221" s="24">
        <v>7.38</v>
      </c>
      <c r="T221" s="24">
        <v>9.17</v>
      </c>
      <c r="U221" s="24">
        <v>11.57</v>
      </c>
      <c r="V221" s="24">
        <v>28.12</v>
      </c>
      <c r="W221" s="24">
        <v>65.55</v>
      </c>
      <c r="X221" s="26" t="str">
        <f>VLOOKUP(E221,[1]TDSheet!$E$16:$P$1116,12,0)</f>
        <v>"открытые запросы-предложения"</v>
      </c>
    </row>
    <row r="222" spans="1:24" s="2" customFormat="1" ht="21.95" customHeight="1" x14ac:dyDescent="0.2">
      <c r="A222" s="19"/>
      <c r="B222" s="20"/>
      <c r="C222" s="27"/>
      <c r="D222" s="27"/>
      <c r="E222" s="22" t="s">
        <v>39</v>
      </c>
      <c r="F222" s="23" t="s">
        <v>32</v>
      </c>
      <c r="G222" s="25">
        <v>49.2</v>
      </c>
      <c r="H222" s="24">
        <v>55.99</v>
      </c>
      <c r="I222" s="24">
        <v>27.06</v>
      </c>
      <c r="J222" s="24">
        <v>132.25</v>
      </c>
      <c r="K222" s="24">
        <v>33.92</v>
      </c>
      <c r="L222" s="24">
        <v>32.869999999999997</v>
      </c>
      <c r="M222" s="24">
        <v>29.06</v>
      </c>
      <c r="N222" s="24">
        <v>95.85</v>
      </c>
      <c r="O222" s="24">
        <v>40.22</v>
      </c>
      <c r="P222" s="24">
        <v>34.31</v>
      </c>
      <c r="Q222" s="48">
        <v>31.73</v>
      </c>
      <c r="R222" s="24">
        <v>106.26</v>
      </c>
      <c r="S222" s="25">
        <v>47.2</v>
      </c>
      <c r="T222" s="24">
        <v>50.92</v>
      </c>
      <c r="U222" s="24">
        <v>65.16</v>
      </c>
      <c r="V222" s="24">
        <v>163.28</v>
      </c>
      <c r="W222" s="24">
        <v>497.64</v>
      </c>
      <c r="X222" s="26" t="str">
        <f>VLOOKUP(E222,[1]TDSheet!$E$16:$P$1116,12,0)</f>
        <v>"открытые запросы-предложения"</v>
      </c>
    </row>
    <row r="223" spans="1:24" s="2" customFormat="1" ht="21.95" customHeight="1" x14ac:dyDescent="0.2">
      <c r="A223" s="19"/>
      <c r="B223" s="20"/>
      <c r="C223" s="27"/>
      <c r="D223" s="27"/>
      <c r="E223" s="22" t="s">
        <v>293</v>
      </c>
      <c r="F223" s="23" t="s">
        <v>32</v>
      </c>
      <c r="G223" s="24">
        <v>0.05</v>
      </c>
      <c r="H223" s="24">
        <v>3.72</v>
      </c>
      <c r="I223" s="24">
        <v>0.13</v>
      </c>
      <c r="J223" s="25">
        <v>3.9</v>
      </c>
      <c r="K223" s="24">
        <v>0.09</v>
      </c>
      <c r="L223" s="24">
        <v>0.04</v>
      </c>
      <c r="M223" s="24">
        <v>0.02</v>
      </c>
      <c r="N223" s="24">
        <v>0.15</v>
      </c>
      <c r="O223" s="24">
        <v>23.32</v>
      </c>
      <c r="P223" s="24">
        <v>0.05</v>
      </c>
      <c r="Q223" s="48">
        <v>7.0000000000000007E-2</v>
      </c>
      <c r="R223" s="24">
        <v>23.44</v>
      </c>
      <c r="S223" s="24">
        <v>0.27</v>
      </c>
      <c r="T223" s="24">
        <v>0.08</v>
      </c>
      <c r="U223" s="24">
        <v>0.57999999999999996</v>
      </c>
      <c r="V223" s="24">
        <v>0.93</v>
      </c>
      <c r="W223" s="24">
        <v>28.42</v>
      </c>
      <c r="X223" s="26" t="str">
        <f>VLOOKUP(E223,[1]TDSheet!$E$16:$P$1116,12,0)</f>
        <v>"открытые запросы-предложения"</v>
      </c>
    </row>
    <row r="224" spans="1:24" s="2" customFormat="1" ht="21.95" customHeight="1" x14ac:dyDescent="0.2">
      <c r="A224" s="19"/>
      <c r="B224" s="20"/>
      <c r="C224" s="27"/>
      <c r="D224" s="27"/>
      <c r="E224" s="22" t="s">
        <v>40</v>
      </c>
      <c r="F224" s="23" t="s">
        <v>32</v>
      </c>
      <c r="G224" s="24">
        <v>0.04</v>
      </c>
      <c r="H224" s="24">
        <v>33.130000000000003</v>
      </c>
      <c r="I224" s="24">
        <v>4.37</v>
      </c>
      <c r="J224" s="24">
        <v>37.54</v>
      </c>
      <c r="K224" s="24">
        <v>0.83</v>
      </c>
      <c r="L224" s="25">
        <v>10.7</v>
      </c>
      <c r="M224" s="25">
        <v>3.6</v>
      </c>
      <c r="N224" s="24">
        <v>15.13</v>
      </c>
      <c r="O224" s="24">
        <v>18.16</v>
      </c>
      <c r="P224" s="24">
        <v>0.05</v>
      </c>
      <c r="Q224" s="48">
        <v>0.31</v>
      </c>
      <c r="R224" s="24">
        <v>18.52</v>
      </c>
      <c r="S224" s="24">
        <v>8.3800000000000008</v>
      </c>
      <c r="T224" s="24">
        <v>6.44</v>
      </c>
      <c r="U224" s="24">
        <v>2.0299999999999998</v>
      </c>
      <c r="V224" s="24">
        <v>16.850000000000001</v>
      </c>
      <c r="W224" s="24">
        <v>88.04</v>
      </c>
      <c r="X224" s="26" t="str">
        <f>VLOOKUP(E224,[1]TDSheet!$E$16:$P$1116,12,0)</f>
        <v>"открытые запросы-предложения"</v>
      </c>
    </row>
    <row r="225" spans="1:24" s="2" customFormat="1" ht="21.95" customHeight="1" x14ac:dyDescent="0.2">
      <c r="A225" s="19"/>
      <c r="B225" s="20"/>
      <c r="C225" s="27"/>
      <c r="D225" s="27"/>
      <c r="E225" s="22" t="s">
        <v>311</v>
      </c>
      <c r="F225" s="23" t="s">
        <v>32</v>
      </c>
      <c r="G225" s="24">
        <v>0.52</v>
      </c>
      <c r="H225" s="24">
        <v>0.87</v>
      </c>
      <c r="I225" s="24">
        <v>0.04</v>
      </c>
      <c r="J225" s="24">
        <v>1.43</v>
      </c>
      <c r="K225" s="24">
        <v>0.25</v>
      </c>
      <c r="L225" s="14">
        <v>22</v>
      </c>
      <c r="M225" s="24">
        <v>0.01</v>
      </c>
      <c r="N225" s="24">
        <v>22.26</v>
      </c>
      <c r="O225" s="24">
        <v>5.63</v>
      </c>
      <c r="P225" s="24">
        <v>0.04</v>
      </c>
      <c r="Q225" s="48">
        <v>34.97</v>
      </c>
      <c r="R225" s="24">
        <v>40.64</v>
      </c>
      <c r="S225" s="24">
        <v>0.37</v>
      </c>
      <c r="T225" s="24">
        <v>7.61</v>
      </c>
      <c r="U225" s="24">
        <v>0.04</v>
      </c>
      <c r="V225" s="24">
        <v>8.02</v>
      </c>
      <c r="W225" s="24">
        <v>72.349999999999994</v>
      </c>
      <c r="X225" s="26" t="str">
        <f>VLOOKUP(E225,[1]TDSheet!$E$16:$P$1116,12,0)</f>
        <v>"открытые запросы-предложения"</v>
      </c>
    </row>
    <row r="226" spans="1:24" s="2" customFormat="1" ht="21.95" customHeight="1" x14ac:dyDescent="0.2">
      <c r="A226" s="19"/>
      <c r="B226" s="20"/>
      <c r="C226" s="27"/>
      <c r="D226" s="27"/>
      <c r="E226" s="22" t="s">
        <v>295</v>
      </c>
      <c r="F226" s="23" t="s">
        <v>32</v>
      </c>
      <c r="G226" s="24">
        <v>0.64</v>
      </c>
      <c r="H226" s="23"/>
      <c r="I226" s="23"/>
      <c r="J226" s="24">
        <v>0.64</v>
      </c>
      <c r="K226" s="24">
        <v>0.53</v>
      </c>
      <c r="L226" s="24">
        <v>8.68</v>
      </c>
      <c r="M226" s="23"/>
      <c r="N226" s="24">
        <v>9.2100000000000009</v>
      </c>
      <c r="O226" s="24">
        <v>0.06</v>
      </c>
      <c r="P226" s="23"/>
      <c r="Q226" s="48">
        <v>0.96</v>
      </c>
      <c r="R226" s="24">
        <v>1.02</v>
      </c>
      <c r="S226" s="24">
        <v>0.25</v>
      </c>
      <c r="T226" s="24">
        <v>0.11</v>
      </c>
      <c r="U226" s="24">
        <v>0.73</v>
      </c>
      <c r="V226" s="24">
        <v>1.0900000000000001</v>
      </c>
      <c r="W226" s="24">
        <v>11.96</v>
      </c>
      <c r="X226" s="26" t="str">
        <f>VLOOKUP(E226,[1]TDSheet!$E$16:$P$1116,12,0)</f>
        <v>"открытые запросы-предложения"</v>
      </c>
    </row>
    <row r="227" spans="1:24" s="2" customFormat="1" ht="21.95" customHeight="1" x14ac:dyDescent="0.2">
      <c r="A227" s="19"/>
      <c r="B227" s="20"/>
      <c r="C227" s="27"/>
      <c r="D227" s="27"/>
      <c r="E227" s="22" t="s">
        <v>294</v>
      </c>
      <c r="F227" s="23" t="s">
        <v>32</v>
      </c>
      <c r="G227" s="24">
        <v>0.92</v>
      </c>
      <c r="H227" s="23"/>
      <c r="I227" s="24">
        <v>1.43</v>
      </c>
      <c r="J227" s="24">
        <v>2.35</v>
      </c>
      <c r="K227" s="24">
        <v>0.76</v>
      </c>
      <c r="L227" s="23"/>
      <c r="M227" s="24">
        <v>0.18</v>
      </c>
      <c r="N227" s="24">
        <v>0.94</v>
      </c>
      <c r="O227" s="24">
        <v>0.15</v>
      </c>
      <c r="P227" s="24">
        <v>50.43</v>
      </c>
      <c r="Q227" s="48">
        <v>1.58</v>
      </c>
      <c r="R227" s="24">
        <v>52.16</v>
      </c>
      <c r="S227" s="23"/>
      <c r="T227" s="23"/>
      <c r="U227" s="24">
        <v>2.66</v>
      </c>
      <c r="V227" s="24">
        <v>2.66</v>
      </c>
      <c r="W227" s="24">
        <v>58.11</v>
      </c>
      <c r="X227" s="26" t="str">
        <f>VLOOKUP(E227,[1]TDSheet!$E$16:$P$1116,12,0)</f>
        <v>"открытые запросы-предложения"</v>
      </c>
    </row>
    <row r="228" spans="1:24" s="2" customFormat="1" ht="21.95" customHeight="1" x14ac:dyDescent="0.2">
      <c r="A228" s="19"/>
      <c r="B228" s="20"/>
      <c r="C228" s="27"/>
      <c r="D228" s="27"/>
      <c r="E228" s="22" t="s">
        <v>41</v>
      </c>
      <c r="F228" s="23" t="s">
        <v>32</v>
      </c>
      <c r="G228" s="14">
        <v>2</v>
      </c>
      <c r="H228" s="24">
        <v>0.65</v>
      </c>
      <c r="I228" s="24">
        <v>3.17</v>
      </c>
      <c r="J228" s="24">
        <v>5.82</v>
      </c>
      <c r="K228" s="24">
        <v>0.72</v>
      </c>
      <c r="L228" s="24">
        <v>0.76</v>
      </c>
      <c r="M228" s="24">
        <v>0.22</v>
      </c>
      <c r="N228" s="25">
        <v>1.7</v>
      </c>
      <c r="O228" s="24">
        <v>0.14000000000000001</v>
      </c>
      <c r="P228" s="24">
        <v>0.17</v>
      </c>
      <c r="Q228" s="48">
        <v>0.24</v>
      </c>
      <c r="R228" s="24">
        <v>0.55000000000000004</v>
      </c>
      <c r="S228" s="24">
        <v>1.1399999999999999</v>
      </c>
      <c r="T228" s="24">
        <v>1.42</v>
      </c>
      <c r="U228" s="24">
        <v>7.83</v>
      </c>
      <c r="V228" s="24">
        <v>10.39</v>
      </c>
      <c r="W228" s="24">
        <v>18.46</v>
      </c>
      <c r="X228" s="26" t="str">
        <f>VLOOKUP(E228,[1]TDSheet!$E$16:$P$1116,12,0)</f>
        <v>"открытые запросы-предложения"</v>
      </c>
    </row>
    <row r="229" spans="1:24" s="2" customFormat="1" ht="21.95" customHeight="1" x14ac:dyDescent="0.2">
      <c r="A229" s="19"/>
      <c r="B229" s="20"/>
      <c r="C229" s="27"/>
      <c r="D229" s="27"/>
      <c r="E229" s="22" t="s">
        <v>42</v>
      </c>
      <c r="F229" s="23" t="s">
        <v>32</v>
      </c>
      <c r="G229" s="24">
        <v>0.06</v>
      </c>
      <c r="H229" s="24">
        <v>0.03</v>
      </c>
      <c r="I229" s="24">
        <v>0.02</v>
      </c>
      <c r="J229" s="24">
        <v>0.11</v>
      </c>
      <c r="K229" s="24">
        <v>0.04</v>
      </c>
      <c r="L229" s="24">
        <v>0.04</v>
      </c>
      <c r="M229" s="24">
        <v>0.01</v>
      </c>
      <c r="N229" s="24">
        <v>0.09</v>
      </c>
      <c r="O229" s="24">
        <v>0.01</v>
      </c>
      <c r="P229" s="24">
        <v>0.01</v>
      </c>
      <c r="Q229" s="48">
        <v>0.02</v>
      </c>
      <c r="R229" s="24">
        <v>0.04</v>
      </c>
      <c r="S229" s="24">
        <v>0.06</v>
      </c>
      <c r="T229" s="24">
        <v>0.04</v>
      </c>
      <c r="U229" s="24">
        <v>0.06</v>
      </c>
      <c r="V229" s="24">
        <v>0.16</v>
      </c>
      <c r="W229" s="25">
        <v>0.4</v>
      </c>
      <c r="X229" s="26" t="str">
        <f>VLOOKUP(E229,[1]TDSheet!$E$16:$P$1116,12,0)</f>
        <v>"открытые запросы-предложения"</v>
      </c>
    </row>
    <row r="230" spans="1:24" s="2" customFormat="1" ht="21.95" customHeight="1" x14ac:dyDescent="0.2">
      <c r="A230" s="19"/>
      <c r="B230" s="20"/>
      <c r="C230" s="27"/>
      <c r="D230" s="27"/>
      <c r="E230" s="22" t="s">
        <v>43</v>
      </c>
      <c r="F230" s="23" t="s">
        <v>32</v>
      </c>
      <c r="G230" s="24">
        <v>0.02</v>
      </c>
      <c r="H230" s="24">
        <v>0.02</v>
      </c>
      <c r="I230" s="24">
        <v>0.55000000000000004</v>
      </c>
      <c r="J230" s="24">
        <v>0.59</v>
      </c>
      <c r="K230" s="24">
        <v>1.83</v>
      </c>
      <c r="L230" s="24">
        <v>0.78</v>
      </c>
      <c r="M230" s="24">
        <v>0.01</v>
      </c>
      <c r="N230" s="24">
        <v>2.62</v>
      </c>
      <c r="O230" s="24">
        <v>2.97</v>
      </c>
      <c r="P230" s="24">
        <v>10.97</v>
      </c>
      <c r="Q230" s="50"/>
      <c r="R230" s="24">
        <v>13.94</v>
      </c>
      <c r="S230" s="24">
        <v>0.12</v>
      </c>
      <c r="T230" s="24">
        <v>0.08</v>
      </c>
      <c r="U230" s="24">
        <v>7.59</v>
      </c>
      <c r="V230" s="24">
        <v>7.79</v>
      </c>
      <c r="W230" s="24">
        <v>24.94</v>
      </c>
      <c r="X230" s="26" t="str">
        <f>VLOOKUP(E230,[1]TDSheet!$E$16:$P$1116,12,0)</f>
        <v>"открытые запросы-предложения"</v>
      </c>
    </row>
    <row r="231" spans="1:24" s="2" customFormat="1" ht="21.95" customHeight="1" x14ac:dyDescent="0.2">
      <c r="A231" s="19"/>
      <c r="B231" s="20"/>
      <c r="C231" s="27"/>
      <c r="D231" s="27"/>
      <c r="E231" s="22" t="s">
        <v>44</v>
      </c>
      <c r="F231" s="23" t="s">
        <v>32</v>
      </c>
      <c r="G231" s="24">
        <v>0.56000000000000005</v>
      </c>
      <c r="H231" s="24">
        <v>0.42</v>
      </c>
      <c r="I231" s="24">
        <v>0.95</v>
      </c>
      <c r="J231" s="24">
        <v>1.93</v>
      </c>
      <c r="K231" s="24">
        <v>4.51</v>
      </c>
      <c r="L231" s="24">
        <v>0.86</v>
      </c>
      <c r="M231" s="24">
        <v>-0.01</v>
      </c>
      <c r="N231" s="24">
        <v>5.36</v>
      </c>
      <c r="O231" s="24">
        <v>0.02</v>
      </c>
      <c r="P231" s="24">
        <v>0.04</v>
      </c>
      <c r="Q231" s="48">
        <v>0.05</v>
      </c>
      <c r="R231" s="24">
        <v>0.11</v>
      </c>
      <c r="S231" s="24">
        <v>2.14</v>
      </c>
      <c r="T231" s="24">
        <v>0.43</v>
      </c>
      <c r="U231" s="24">
        <v>0.63</v>
      </c>
      <c r="V231" s="25">
        <v>3.2</v>
      </c>
      <c r="W231" s="25">
        <v>10.6</v>
      </c>
      <c r="X231" s="26" t="str">
        <f>VLOOKUP(E231,[1]TDSheet!$E$16:$P$1116,12,0)</f>
        <v>"открытые запросы-предложения"</v>
      </c>
    </row>
    <row r="232" spans="1:24" s="2" customFormat="1" ht="21.95" customHeight="1" x14ac:dyDescent="0.2">
      <c r="A232" s="19"/>
      <c r="B232" s="20"/>
      <c r="C232" s="27"/>
      <c r="D232" s="27"/>
      <c r="E232" s="22" t="s">
        <v>45</v>
      </c>
      <c r="F232" s="23" t="s">
        <v>32</v>
      </c>
      <c r="G232" s="24">
        <v>0.13</v>
      </c>
      <c r="H232" s="24">
        <v>2.25</v>
      </c>
      <c r="I232" s="24">
        <v>0.56000000000000005</v>
      </c>
      <c r="J232" s="24">
        <v>2.94</v>
      </c>
      <c r="K232" s="24">
        <v>0.96</v>
      </c>
      <c r="L232" s="24">
        <v>0.68</v>
      </c>
      <c r="M232" s="24">
        <v>0.64</v>
      </c>
      <c r="N232" s="24">
        <v>2.2799999999999998</v>
      </c>
      <c r="O232" s="25">
        <v>0.7</v>
      </c>
      <c r="P232" s="24">
        <v>0.67</v>
      </c>
      <c r="Q232" s="48">
        <v>0.73</v>
      </c>
      <c r="R232" s="25">
        <v>2.1</v>
      </c>
      <c r="S232" s="24">
        <v>1.34</v>
      </c>
      <c r="T232" s="24">
        <v>0.76</v>
      </c>
      <c r="U232" s="24">
        <v>1.21</v>
      </c>
      <c r="V232" s="24">
        <v>3.31</v>
      </c>
      <c r="W232" s="24">
        <v>10.63</v>
      </c>
      <c r="X232" s="26" t="str">
        <f>VLOOKUP(E232,[1]TDSheet!$E$16:$P$1116,12,0)</f>
        <v>"открытые запросы-предложения"</v>
      </c>
    </row>
    <row r="233" spans="1:24" s="2" customFormat="1" ht="21.95" customHeight="1" x14ac:dyDescent="0.2">
      <c r="A233" s="19"/>
      <c r="B233" s="20"/>
      <c r="C233" s="27"/>
      <c r="D233" s="27"/>
      <c r="E233" s="22" t="s">
        <v>46</v>
      </c>
      <c r="F233" s="23" t="s">
        <v>32</v>
      </c>
      <c r="G233" s="24">
        <v>8.75</v>
      </c>
      <c r="H233" s="24">
        <v>8.52</v>
      </c>
      <c r="I233" s="24">
        <v>5.05</v>
      </c>
      <c r="J233" s="24">
        <v>22.32</v>
      </c>
      <c r="K233" s="25">
        <v>10.1</v>
      </c>
      <c r="L233" s="24">
        <v>9.83</v>
      </c>
      <c r="M233" s="24">
        <v>9.11</v>
      </c>
      <c r="N233" s="24">
        <v>29.04</v>
      </c>
      <c r="O233" s="24">
        <v>9.81</v>
      </c>
      <c r="P233" s="24">
        <v>9.66</v>
      </c>
      <c r="Q233" s="49">
        <v>9.1999999999999993</v>
      </c>
      <c r="R233" s="24">
        <v>28.67</v>
      </c>
      <c r="S233" s="24">
        <v>10.34</v>
      </c>
      <c r="T233" s="24">
        <v>8.83</v>
      </c>
      <c r="U233" s="24">
        <v>10.75</v>
      </c>
      <c r="V233" s="24">
        <v>29.92</v>
      </c>
      <c r="W233" s="24">
        <v>109.95</v>
      </c>
      <c r="X233" s="26" t="str">
        <f>VLOOKUP(E233,[1]TDSheet!$E$16:$P$1116,12,0)</f>
        <v>"открытые запросы-предложения"</v>
      </c>
    </row>
    <row r="234" spans="1:24" s="2" customFormat="1" ht="21.95" customHeight="1" x14ac:dyDescent="0.2">
      <c r="A234" s="19"/>
      <c r="B234" s="20"/>
      <c r="C234" s="27"/>
      <c r="D234" s="27"/>
      <c r="E234" s="22" t="s">
        <v>296</v>
      </c>
      <c r="F234" s="23" t="s">
        <v>32</v>
      </c>
      <c r="G234" s="24">
        <v>6.08</v>
      </c>
      <c r="H234" s="24">
        <v>6.73</v>
      </c>
      <c r="I234" s="24">
        <v>2.72</v>
      </c>
      <c r="J234" s="24">
        <v>15.53</v>
      </c>
      <c r="K234" s="24">
        <v>5.55</v>
      </c>
      <c r="L234" s="23"/>
      <c r="M234" s="25">
        <v>4.2</v>
      </c>
      <c r="N234" s="24">
        <v>9.75</v>
      </c>
      <c r="O234" s="24">
        <v>15.21</v>
      </c>
      <c r="P234" s="24">
        <v>2.31</v>
      </c>
      <c r="Q234" s="48">
        <v>1.99</v>
      </c>
      <c r="R234" s="24">
        <v>19.510000000000002</v>
      </c>
      <c r="S234" s="24">
        <v>3.41</v>
      </c>
      <c r="T234" s="24">
        <v>3.98</v>
      </c>
      <c r="U234" s="24">
        <v>6.29</v>
      </c>
      <c r="V234" s="24">
        <v>13.68</v>
      </c>
      <c r="W234" s="24">
        <v>58.47</v>
      </c>
      <c r="X234" s="26" t="str">
        <f>VLOOKUP(E234,[1]TDSheet!$E$16:$P$1116,12,0)</f>
        <v>"прямые закупки"</v>
      </c>
    </row>
    <row r="235" spans="1:24" s="2" customFormat="1" ht="21.95" customHeight="1" x14ac:dyDescent="0.2">
      <c r="A235" s="19"/>
      <c r="B235" s="20"/>
      <c r="C235" s="27"/>
      <c r="D235" s="27"/>
      <c r="E235" s="22" t="s">
        <v>299</v>
      </c>
      <c r="F235" s="23" t="s">
        <v>32</v>
      </c>
      <c r="G235" s="14">
        <v>2</v>
      </c>
      <c r="H235" s="24">
        <v>2.0499999999999998</v>
      </c>
      <c r="I235" s="24">
        <v>1.66</v>
      </c>
      <c r="J235" s="24">
        <v>5.71</v>
      </c>
      <c r="K235" s="24">
        <v>2.38</v>
      </c>
      <c r="L235" s="23"/>
      <c r="M235" s="24">
        <v>4.13</v>
      </c>
      <c r="N235" s="24">
        <v>6.51</v>
      </c>
      <c r="O235" s="24">
        <v>6.11</v>
      </c>
      <c r="P235" s="24">
        <v>2.4900000000000002</v>
      </c>
      <c r="Q235" s="48">
        <v>1.98</v>
      </c>
      <c r="R235" s="24">
        <v>10.58</v>
      </c>
      <c r="S235" s="24">
        <v>2.35</v>
      </c>
      <c r="T235" s="24">
        <v>2.11</v>
      </c>
      <c r="U235" s="24">
        <v>2.75</v>
      </c>
      <c r="V235" s="24">
        <v>7.21</v>
      </c>
      <c r="W235" s="24">
        <v>30.01</v>
      </c>
      <c r="X235" s="26" t="str">
        <f>VLOOKUP(E235,[1]TDSheet!$E$16:$P$1116,12,0)</f>
        <v>"прямые закупки"</v>
      </c>
    </row>
    <row r="236" spans="1:24" s="2" customFormat="1" ht="21.95" customHeight="1" x14ac:dyDescent="0.2">
      <c r="A236" s="19"/>
      <c r="B236" s="20"/>
      <c r="C236" s="27"/>
      <c r="D236" s="27"/>
      <c r="E236" s="22" t="s">
        <v>312</v>
      </c>
      <c r="F236" s="23" t="s">
        <v>32</v>
      </c>
      <c r="G236" s="24">
        <v>4.25</v>
      </c>
      <c r="H236" s="24">
        <v>3.87</v>
      </c>
      <c r="I236" s="24">
        <v>2.04</v>
      </c>
      <c r="J236" s="24">
        <v>10.16</v>
      </c>
      <c r="K236" s="24">
        <v>3.55</v>
      </c>
      <c r="L236" s="24">
        <v>3.55</v>
      </c>
      <c r="M236" s="24">
        <v>3.13</v>
      </c>
      <c r="N236" s="24">
        <v>10.23</v>
      </c>
      <c r="O236" s="24">
        <v>3.55</v>
      </c>
      <c r="P236" s="24">
        <v>3.22</v>
      </c>
      <c r="Q236" s="48">
        <v>3.12</v>
      </c>
      <c r="R236" s="24">
        <v>9.89</v>
      </c>
      <c r="S236" s="24">
        <v>3.46</v>
      </c>
      <c r="T236" s="24">
        <v>2.77</v>
      </c>
      <c r="U236" s="24">
        <v>3.16</v>
      </c>
      <c r="V236" s="24">
        <v>9.39</v>
      </c>
      <c r="W236" s="24">
        <v>39.67</v>
      </c>
      <c r="X236" s="26" t="str">
        <f>VLOOKUP(E236,[1]TDSheet!$E$16:$P$1116,12,0)</f>
        <v>"открытые запросы-предложения"</v>
      </c>
    </row>
    <row r="237" spans="1:24" s="2" customFormat="1" ht="21.95" customHeight="1" x14ac:dyDescent="0.2">
      <c r="A237" s="19"/>
      <c r="B237" s="20"/>
      <c r="C237" s="27"/>
      <c r="D237" s="27"/>
      <c r="E237" s="22" t="s">
        <v>47</v>
      </c>
      <c r="F237" s="23" t="s">
        <v>32</v>
      </c>
      <c r="G237" s="24">
        <v>0.46</v>
      </c>
      <c r="H237" s="24">
        <v>0.08</v>
      </c>
      <c r="I237" s="24">
        <v>0.96</v>
      </c>
      <c r="J237" s="25">
        <v>1.5</v>
      </c>
      <c r="K237" s="24">
        <v>0.01</v>
      </c>
      <c r="L237" s="25">
        <v>1.9</v>
      </c>
      <c r="M237" s="23"/>
      <c r="N237" s="24">
        <v>1.91</v>
      </c>
      <c r="O237" s="24">
        <v>4.18</v>
      </c>
      <c r="P237" s="25">
        <v>15.5</v>
      </c>
      <c r="Q237" s="50"/>
      <c r="R237" s="24">
        <v>19.68</v>
      </c>
      <c r="S237" s="24">
        <v>0.05</v>
      </c>
      <c r="T237" s="24">
        <v>4.8099999999999996</v>
      </c>
      <c r="U237" s="24">
        <v>4.26</v>
      </c>
      <c r="V237" s="24">
        <v>9.1199999999999992</v>
      </c>
      <c r="W237" s="24">
        <v>32.21</v>
      </c>
      <c r="X237" s="26" t="str">
        <f>VLOOKUP(E237,[1]TDSheet!$E$16:$P$1116,12,0)</f>
        <v>"прямые закупки"</v>
      </c>
    </row>
    <row r="238" spans="1:24" s="2" customFormat="1" ht="21.95" customHeight="1" x14ac:dyDescent="0.2">
      <c r="A238" s="19"/>
      <c r="B238" s="20"/>
      <c r="C238" s="27"/>
      <c r="D238" s="27"/>
      <c r="E238" s="22" t="s">
        <v>48</v>
      </c>
      <c r="F238" s="23" t="s">
        <v>32</v>
      </c>
      <c r="G238" s="24">
        <v>0.05</v>
      </c>
      <c r="H238" s="23"/>
      <c r="I238" s="24">
        <v>2.21</v>
      </c>
      <c r="J238" s="24">
        <v>2.2599999999999998</v>
      </c>
      <c r="K238" s="24">
        <v>0.74</v>
      </c>
      <c r="L238" s="24">
        <v>0.03</v>
      </c>
      <c r="M238" s="24">
        <v>9.11</v>
      </c>
      <c r="N238" s="24">
        <v>9.8800000000000008</v>
      </c>
      <c r="O238" s="23"/>
      <c r="P238" s="24">
        <v>0.01</v>
      </c>
      <c r="Q238" s="48">
        <v>0.18</v>
      </c>
      <c r="R238" s="24">
        <v>0.19</v>
      </c>
      <c r="S238" s="25">
        <v>25.1</v>
      </c>
      <c r="T238" s="24">
        <v>15.19</v>
      </c>
      <c r="U238" s="24">
        <v>7.78</v>
      </c>
      <c r="V238" s="24">
        <v>48.07</v>
      </c>
      <c r="W238" s="25">
        <v>60.4</v>
      </c>
      <c r="X238" s="26" t="str">
        <f>VLOOKUP(E238,[1]TDSheet!$E$16:$P$1116,12,0)</f>
        <v>"прямые закупки"</v>
      </c>
    </row>
    <row r="239" spans="1:24" s="2" customFormat="1" ht="21.95" customHeight="1" x14ac:dyDescent="0.2">
      <c r="A239" s="19"/>
      <c r="B239" s="20"/>
      <c r="C239" s="27"/>
      <c r="D239" s="27"/>
      <c r="E239" s="22" t="s">
        <v>49</v>
      </c>
      <c r="F239" s="23" t="s">
        <v>32</v>
      </c>
      <c r="G239" s="25">
        <v>3.5</v>
      </c>
      <c r="H239" s="24">
        <v>2.73</v>
      </c>
      <c r="I239" s="24">
        <v>2.74</v>
      </c>
      <c r="J239" s="24">
        <v>8.9700000000000006</v>
      </c>
      <c r="K239" s="24">
        <v>2.94</v>
      </c>
      <c r="L239" s="24">
        <v>3.24</v>
      </c>
      <c r="M239" s="24">
        <v>2.14</v>
      </c>
      <c r="N239" s="24">
        <v>8.32</v>
      </c>
      <c r="O239" s="24">
        <v>2.29</v>
      </c>
      <c r="P239" s="25">
        <v>2.4</v>
      </c>
      <c r="Q239" s="48">
        <v>2.4500000000000002</v>
      </c>
      <c r="R239" s="24">
        <v>7.14</v>
      </c>
      <c r="S239" s="24">
        <v>3.32</v>
      </c>
      <c r="T239" s="24">
        <v>2.69</v>
      </c>
      <c r="U239" s="24">
        <v>3.88</v>
      </c>
      <c r="V239" s="24">
        <v>9.89</v>
      </c>
      <c r="W239" s="24">
        <v>34.32</v>
      </c>
      <c r="X239" s="26" t="str">
        <f>VLOOKUP(E239,[1]TDSheet!$E$16:$P$1116,12,0)</f>
        <v>"открытые запросы-предложения"</v>
      </c>
    </row>
    <row r="240" spans="1:24" s="2" customFormat="1" ht="21.95" customHeight="1" x14ac:dyDescent="0.2">
      <c r="A240" s="19"/>
      <c r="B240" s="20"/>
      <c r="C240" s="27"/>
      <c r="D240" s="27"/>
      <c r="E240" s="22" t="s">
        <v>50</v>
      </c>
      <c r="F240" s="23" t="s">
        <v>32</v>
      </c>
      <c r="G240" s="25">
        <v>0.2</v>
      </c>
      <c r="H240" s="24">
        <v>0.16</v>
      </c>
      <c r="I240" s="24">
        <v>0.16</v>
      </c>
      <c r="J240" s="24">
        <v>0.52</v>
      </c>
      <c r="K240" s="24">
        <v>0.13</v>
      </c>
      <c r="L240" s="24">
        <v>0.24</v>
      </c>
      <c r="M240" s="24">
        <v>0.02</v>
      </c>
      <c r="N240" s="24">
        <v>0.39</v>
      </c>
      <c r="O240" s="24">
        <v>0.08</v>
      </c>
      <c r="P240" s="24">
        <v>0.02</v>
      </c>
      <c r="Q240" s="48">
        <v>0.03</v>
      </c>
      <c r="R240" s="24">
        <v>0.13</v>
      </c>
      <c r="S240" s="24">
        <v>0.08</v>
      </c>
      <c r="T240" s="24">
        <v>0.08</v>
      </c>
      <c r="U240" s="24">
        <v>0.09</v>
      </c>
      <c r="V240" s="24">
        <v>0.25</v>
      </c>
      <c r="W240" s="24">
        <v>1.29</v>
      </c>
      <c r="X240" s="26" t="str">
        <f>VLOOKUP(E240,[1]TDSheet!$E$16:$P$1116,12,0)</f>
        <v>"открытые запросы-предложения"</v>
      </c>
    </row>
    <row r="241" spans="1:24" s="2" customFormat="1" ht="21.95" customHeight="1" x14ac:dyDescent="0.2">
      <c r="A241" s="19"/>
      <c r="B241" s="20"/>
      <c r="C241" s="27"/>
      <c r="D241" s="27"/>
      <c r="E241" s="22" t="s">
        <v>51</v>
      </c>
      <c r="F241" s="23" t="s">
        <v>32</v>
      </c>
      <c r="G241" s="24">
        <v>0.26</v>
      </c>
      <c r="H241" s="23"/>
      <c r="I241" s="23"/>
      <c r="J241" s="24">
        <v>0.26</v>
      </c>
      <c r="K241" s="23"/>
      <c r="L241" s="23"/>
      <c r="M241" s="23"/>
      <c r="N241" s="23"/>
      <c r="O241" s="24">
        <v>0.42</v>
      </c>
      <c r="P241" s="24">
        <v>0.11</v>
      </c>
      <c r="Q241" s="48">
        <v>0.02</v>
      </c>
      <c r="R241" s="24">
        <v>0.55000000000000004</v>
      </c>
      <c r="S241" s="24">
        <v>0.17</v>
      </c>
      <c r="T241" s="23"/>
      <c r="U241" s="24">
        <v>0.75</v>
      </c>
      <c r="V241" s="24">
        <v>0.92</v>
      </c>
      <c r="W241" s="24">
        <v>1.73</v>
      </c>
      <c r="X241" s="26" t="str">
        <f>VLOOKUP(E241,[1]TDSheet!$E$16:$P$1116,12,0)</f>
        <v>"открытые запросы-предложения"</v>
      </c>
    </row>
    <row r="242" spans="1:24" s="2" customFormat="1" ht="21.95" customHeight="1" x14ac:dyDescent="0.2">
      <c r="A242" s="19"/>
      <c r="B242" s="20"/>
      <c r="C242" s="27"/>
      <c r="D242" s="27"/>
      <c r="E242" s="22" t="s">
        <v>52</v>
      </c>
      <c r="F242" s="23" t="s">
        <v>32</v>
      </c>
      <c r="G242" s="24">
        <v>43.38</v>
      </c>
      <c r="H242" s="24">
        <v>43.76</v>
      </c>
      <c r="I242" s="24">
        <v>26.29</v>
      </c>
      <c r="J242" s="24">
        <v>113.43</v>
      </c>
      <c r="K242" s="24">
        <v>40.369999999999997</v>
      </c>
      <c r="L242" s="24">
        <v>36.93</v>
      </c>
      <c r="M242" s="24">
        <v>33.49</v>
      </c>
      <c r="N242" s="24">
        <v>110.79</v>
      </c>
      <c r="O242" s="24">
        <v>34.36</v>
      </c>
      <c r="P242" s="24">
        <v>32.72</v>
      </c>
      <c r="Q242" s="48">
        <v>34.21</v>
      </c>
      <c r="R242" s="24">
        <v>101.29</v>
      </c>
      <c r="S242" s="24">
        <v>76.510000000000005</v>
      </c>
      <c r="T242" s="24">
        <v>37.659999999999997</v>
      </c>
      <c r="U242" s="24">
        <v>41.52</v>
      </c>
      <c r="V242" s="24">
        <v>155.69</v>
      </c>
      <c r="W242" s="25">
        <v>481.2</v>
      </c>
      <c r="X242" s="26" t="str">
        <f>VLOOKUP(E242,[1]TDSheet!$E$16:$P$1116,12,0)</f>
        <v>"открытые запросы-предложения"</v>
      </c>
    </row>
    <row r="243" spans="1:24" s="2" customFormat="1" ht="21.95" customHeight="1" x14ac:dyDescent="0.2">
      <c r="A243" s="19"/>
      <c r="B243" s="20"/>
      <c r="C243" s="27"/>
      <c r="D243" s="27"/>
      <c r="E243" s="22" t="s">
        <v>53</v>
      </c>
      <c r="F243" s="23" t="s">
        <v>32</v>
      </c>
      <c r="G243" s="24">
        <v>5.94</v>
      </c>
      <c r="H243" s="24">
        <v>5.55</v>
      </c>
      <c r="I243" s="24">
        <v>5.94</v>
      </c>
      <c r="J243" s="24">
        <v>17.43</v>
      </c>
      <c r="K243" s="24">
        <v>5.74</v>
      </c>
      <c r="L243" s="24">
        <v>5.93</v>
      </c>
      <c r="M243" s="24">
        <v>5.74</v>
      </c>
      <c r="N243" s="24">
        <v>17.41</v>
      </c>
      <c r="O243" s="25">
        <v>1.7</v>
      </c>
      <c r="P243" s="25">
        <v>1.7</v>
      </c>
      <c r="Q243" s="48">
        <v>1.65</v>
      </c>
      <c r="R243" s="24">
        <v>5.05</v>
      </c>
      <c r="S243" s="25">
        <v>1.7</v>
      </c>
      <c r="T243" s="24">
        <v>1.65</v>
      </c>
      <c r="U243" s="25">
        <v>1.7</v>
      </c>
      <c r="V243" s="24">
        <v>5.05</v>
      </c>
      <c r="W243" s="24">
        <v>44.94</v>
      </c>
      <c r="X243" s="26" t="str">
        <f>VLOOKUP(E243,[1]TDSheet!$E$16:$P$1116,12,0)</f>
        <v>"открытые запросы-предложения"</v>
      </c>
    </row>
    <row r="244" spans="1:24" s="2" customFormat="1" ht="21.95" customHeight="1" x14ac:dyDescent="0.2">
      <c r="A244" s="19"/>
      <c r="B244" s="20"/>
      <c r="C244" s="27"/>
      <c r="D244" s="27"/>
      <c r="E244" s="22" t="s">
        <v>54</v>
      </c>
      <c r="F244" s="23" t="s">
        <v>32</v>
      </c>
      <c r="G244" s="24">
        <v>1.1599999999999999</v>
      </c>
      <c r="H244" s="24">
        <v>1.0900000000000001</v>
      </c>
      <c r="I244" s="24">
        <v>0.95</v>
      </c>
      <c r="J244" s="25">
        <v>3.2</v>
      </c>
      <c r="K244" s="24">
        <v>1.33</v>
      </c>
      <c r="L244" s="24">
        <v>1.32</v>
      </c>
      <c r="M244" s="24">
        <v>1.26</v>
      </c>
      <c r="N244" s="24">
        <v>3.91</v>
      </c>
      <c r="O244" s="24">
        <v>1.33</v>
      </c>
      <c r="P244" s="24">
        <v>1.31</v>
      </c>
      <c r="Q244" s="48">
        <v>1.27</v>
      </c>
      <c r="R244" s="24">
        <v>3.91</v>
      </c>
      <c r="S244" s="24">
        <v>1.36</v>
      </c>
      <c r="T244" s="24">
        <v>1.22</v>
      </c>
      <c r="U244" s="24">
        <v>1.38</v>
      </c>
      <c r="V244" s="24">
        <v>3.96</v>
      </c>
      <c r="W244" s="24">
        <v>14.98</v>
      </c>
      <c r="X244" s="26" t="str">
        <f>VLOOKUP(E244,[1]TDSheet!$E$16:$P$1116,12,0)</f>
        <v>"открытые запросы-предложения"</v>
      </c>
    </row>
    <row r="245" spans="1:24" s="2" customFormat="1" ht="21.95" customHeight="1" x14ac:dyDescent="0.2">
      <c r="A245" s="19"/>
      <c r="B245" s="20"/>
      <c r="C245" s="27"/>
      <c r="D245" s="27"/>
      <c r="E245" s="22" t="s">
        <v>55</v>
      </c>
      <c r="F245" s="23" t="s">
        <v>32</v>
      </c>
      <c r="G245" s="24">
        <v>1.73</v>
      </c>
      <c r="H245" s="24">
        <v>1.1399999999999999</v>
      </c>
      <c r="I245" s="24">
        <v>0.69</v>
      </c>
      <c r="J245" s="24">
        <v>3.56</v>
      </c>
      <c r="K245" s="24">
        <v>0.51</v>
      </c>
      <c r="L245" s="24">
        <v>0.23</v>
      </c>
      <c r="M245" s="23"/>
      <c r="N245" s="24">
        <v>0.74</v>
      </c>
      <c r="O245" s="23"/>
      <c r="P245" s="23"/>
      <c r="Q245" s="48">
        <v>0.04</v>
      </c>
      <c r="R245" s="24">
        <v>0.04</v>
      </c>
      <c r="S245" s="24">
        <v>0.68</v>
      </c>
      <c r="T245" s="24">
        <v>0.75</v>
      </c>
      <c r="U245" s="24">
        <v>0.96</v>
      </c>
      <c r="V245" s="24">
        <v>2.39</v>
      </c>
      <c r="W245" s="24">
        <v>6.73</v>
      </c>
      <c r="X245" s="26" t="str">
        <f>VLOOKUP(E245,[1]TDSheet!$E$16:$P$1116,12,0)</f>
        <v>"прямые закупки"</v>
      </c>
    </row>
    <row r="246" spans="1:24" s="2" customFormat="1" ht="21.95" customHeight="1" x14ac:dyDescent="0.2">
      <c r="A246" s="19"/>
      <c r="B246" s="20"/>
      <c r="C246" s="27"/>
      <c r="D246" s="27"/>
      <c r="E246" s="22" t="s">
        <v>56</v>
      </c>
      <c r="F246" s="23" t="s">
        <v>32</v>
      </c>
      <c r="G246" s="24">
        <v>9.5500000000000007</v>
      </c>
      <c r="H246" s="24">
        <v>9.48</v>
      </c>
      <c r="I246" s="24">
        <v>9.56</v>
      </c>
      <c r="J246" s="24">
        <v>28.59</v>
      </c>
      <c r="K246" s="24">
        <v>9.5399999999999991</v>
      </c>
      <c r="L246" s="24">
        <v>9.59</v>
      </c>
      <c r="M246" s="24">
        <v>9.57</v>
      </c>
      <c r="N246" s="25">
        <v>28.7</v>
      </c>
      <c r="O246" s="24">
        <v>9.5299999999999994</v>
      </c>
      <c r="P246" s="25">
        <v>9.5</v>
      </c>
      <c r="Q246" s="48">
        <v>9.48</v>
      </c>
      <c r="R246" s="24">
        <v>28.51</v>
      </c>
      <c r="S246" s="24">
        <v>9.49</v>
      </c>
      <c r="T246" s="24">
        <v>9.51</v>
      </c>
      <c r="U246" s="24">
        <v>9.5299999999999994</v>
      </c>
      <c r="V246" s="24">
        <v>28.53</v>
      </c>
      <c r="W246" s="24">
        <v>114.33</v>
      </c>
      <c r="X246" s="26" t="str">
        <f>VLOOKUP(E246,[1]TDSheet!$E$16:$P$1116,12,0)</f>
        <v>"прямые закупки"</v>
      </c>
    </row>
    <row r="247" spans="1:24" s="2" customFormat="1" ht="21.95" customHeight="1" x14ac:dyDescent="0.2">
      <c r="A247" s="19"/>
      <c r="B247" s="20"/>
      <c r="C247" s="27"/>
      <c r="D247" s="27"/>
      <c r="E247" s="22" t="s">
        <v>57</v>
      </c>
      <c r="F247" s="23" t="s">
        <v>32</v>
      </c>
      <c r="G247" s="24">
        <v>0.08</v>
      </c>
      <c r="H247" s="24">
        <v>0.43</v>
      </c>
      <c r="I247" s="24">
        <v>0.31</v>
      </c>
      <c r="J247" s="24">
        <v>0.82</v>
      </c>
      <c r="K247" s="24">
        <v>0.19</v>
      </c>
      <c r="L247" s="23"/>
      <c r="M247" s="24">
        <v>0.02</v>
      </c>
      <c r="N247" s="24">
        <v>0.21</v>
      </c>
      <c r="O247" s="24">
        <v>0.01</v>
      </c>
      <c r="P247" s="23"/>
      <c r="Q247" s="48">
        <v>0.04</v>
      </c>
      <c r="R247" s="24">
        <v>0.05</v>
      </c>
      <c r="S247" s="23"/>
      <c r="T247" s="24">
        <v>0.28999999999999998</v>
      </c>
      <c r="U247" s="25">
        <v>0.7</v>
      </c>
      <c r="V247" s="24">
        <v>0.99</v>
      </c>
      <c r="W247" s="24">
        <v>2.0699999999999998</v>
      </c>
      <c r="X247" s="26" t="str">
        <f>VLOOKUP(E247,[1]TDSheet!$E$16:$P$1116,12,0)</f>
        <v>"открытые запросы-предложения"</v>
      </c>
    </row>
    <row r="248" spans="1:24" s="2" customFormat="1" ht="21.95" customHeight="1" x14ac:dyDescent="0.2">
      <c r="A248" s="19"/>
      <c r="B248" s="20"/>
      <c r="C248" s="27"/>
      <c r="D248" s="27"/>
      <c r="E248" s="22" t="s">
        <v>58</v>
      </c>
      <c r="F248" s="23" t="s">
        <v>32</v>
      </c>
      <c r="G248" s="24">
        <v>3.22</v>
      </c>
      <c r="H248" s="24">
        <v>3.22</v>
      </c>
      <c r="I248" s="24">
        <v>3.22</v>
      </c>
      <c r="J248" s="24">
        <v>9.66</v>
      </c>
      <c r="K248" s="24">
        <v>3.22</v>
      </c>
      <c r="L248" s="24">
        <v>3.22</v>
      </c>
      <c r="M248" s="24">
        <v>3.22</v>
      </c>
      <c r="N248" s="24">
        <v>9.66</v>
      </c>
      <c r="O248" s="24">
        <v>3.22</v>
      </c>
      <c r="P248" s="24">
        <v>3.22</v>
      </c>
      <c r="Q248" s="48">
        <v>3.22</v>
      </c>
      <c r="R248" s="24">
        <v>9.66</v>
      </c>
      <c r="S248" s="24">
        <v>3.22</v>
      </c>
      <c r="T248" s="24">
        <v>3.22</v>
      </c>
      <c r="U248" s="24">
        <v>3.22</v>
      </c>
      <c r="V248" s="24">
        <v>9.66</v>
      </c>
      <c r="W248" s="24">
        <v>38.64</v>
      </c>
      <c r="X248" s="26" t="str">
        <f>VLOOKUP(E248,[1]TDSheet!$E$16:$P$1116,12,0)</f>
        <v>"открытые запросы-предложения"</v>
      </c>
    </row>
    <row r="249" spans="1:24" s="2" customFormat="1" ht="21.95" customHeight="1" x14ac:dyDescent="0.2">
      <c r="A249" s="19"/>
      <c r="B249" s="20"/>
      <c r="C249" s="27"/>
      <c r="D249" s="27"/>
      <c r="E249" s="22" t="s">
        <v>59</v>
      </c>
      <c r="F249" s="23" t="s">
        <v>32</v>
      </c>
      <c r="G249" s="24">
        <v>7.57</v>
      </c>
      <c r="H249" s="24">
        <v>9.23</v>
      </c>
      <c r="I249" s="24">
        <v>3.92</v>
      </c>
      <c r="J249" s="24">
        <v>20.72</v>
      </c>
      <c r="K249" s="24">
        <v>7.49</v>
      </c>
      <c r="L249" s="24">
        <v>6.77</v>
      </c>
      <c r="M249" s="24">
        <v>7.58</v>
      </c>
      <c r="N249" s="24">
        <v>21.84</v>
      </c>
      <c r="O249" s="24">
        <v>6.91</v>
      </c>
      <c r="P249" s="25">
        <v>7.7</v>
      </c>
      <c r="Q249" s="48">
        <v>8.0500000000000007</v>
      </c>
      <c r="R249" s="24">
        <v>22.66</v>
      </c>
      <c r="S249" s="24">
        <v>8.49</v>
      </c>
      <c r="T249" s="24">
        <v>8.43</v>
      </c>
      <c r="U249" s="24">
        <v>9.27</v>
      </c>
      <c r="V249" s="24">
        <v>26.19</v>
      </c>
      <c r="W249" s="24">
        <v>91.41</v>
      </c>
      <c r="X249" s="26" t="str">
        <f>VLOOKUP(E249,[1]TDSheet!$E$16:$P$1116,12,0)</f>
        <v>"открытые запросы-предложения"</v>
      </c>
    </row>
    <row r="250" spans="1:24" s="2" customFormat="1" ht="21.95" customHeight="1" x14ac:dyDescent="0.2">
      <c r="A250" s="19"/>
      <c r="B250" s="20"/>
      <c r="C250" s="27"/>
      <c r="D250" s="27"/>
      <c r="E250" s="22" t="s">
        <v>60</v>
      </c>
      <c r="F250" s="23" t="s">
        <v>32</v>
      </c>
      <c r="G250" s="24">
        <v>2.41</v>
      </c>
      <c r="H250" s="24">
        <v>2.5499999999999998</v>
      </c>
      <c r="I250" s="24">
        <v>1.24</v>
      </c>
      <c r="J250" s="25">
        <v>6.2</v>
      </c>
      <c r="K250" s="24">
        <v>2.42</v>
      </c>
      <c r="L250" s="24">
        <v>2.2599999999999998</v>
      </c>
      <c r="M250" s="24">
        <v>2.2599999999999998</v>
      </c>
      <c r="N250" s="24">
        <v>6.94</v>
      </c>
      <c r="O250" s="24">
        <v>2.34</v>
      </c>
      <c r="P250" s="24">
        <v>2.29</v>
      </c>
      <c r="Q250" s="48">
        <v>2.27</v>
      </c>
      <c r="R250" s="25">
        <v>6.9</v>
      </c>
      <c r="S250" s="24">
        <v>2.33</v>
      </c>
      <c r="T250" s="24">
        <v>2.0499999999999998</v>
      </c>
      <c r="U250" s="24">
        <v>2.42</v>
      </c>
      <c r="V250" s="25">
        <v>6.8</v>
      </c>
      <c r="W250" s="24">
        <v>26.84</v>
      </c>
      <c r="X250" s="26" t="str">
        <f>VLOOKUP(E250,[1]TDSheet!$E$16:$P$1116,12,0)</f>
        <v>"открытые запросы-предложения"</v>
      </c>
    </row>
    <row r="251" spans="1:24" s="2" customFormat="1" ht="21.95" customHeight="1" x14ac:dyDescent="0.2">
      <c r="A251" s="19"/>
      <c r="B251" s="20"/>
      <c r="C251" s="27"/>
      <c r="D251" s="27"/>
      <c r="E251" s="22" t="s">
        <v>61</v>
      </c>
      <c r="F251" s="23" t="s">
        <v>32</v>
      </c>
      <c r="G251" s="24">
        <v>3.72</v>
      </c>
      <c r="H251" s="24">
        <v>13.37</v>
      </c>
      <c r="I251" s="24">
        <v>4.46</v>
      </c>
      <c r="J251" s="24">
        <v>21.55</v>
      </c>
      <c r="K251" s="24">
        <v>7.59</v>
      </c>
      <c r="L251" s="24">
        <v>7.52</v>
      </c>
      <c r="M251" s="24">
        <v>8.1300000000000008</v>
      </c>
      <c r="N251" s="24">
        <v>23.24</v>
      </c>
      <c r="O251" s="24">
        <v>8.49</v>
      </c>
      <c r="P251" s="24">
        <v>36.590000000000003</v>
      </c>
      <c r="Q251" s="48">
        <v>9.4600000000000009</v>
      </c>
      <c r="R251" s="24">
        <v>54.54</v>
      </c>
      <c r="S251" s="25">
        <v>8.6</v>
      </c>
      <c r="T251" s="24">
        <v>7.48</v>
      </c>
      <c r="U251" s="24">
        <v>9.31</v>
      </c>
      <c r="V251" s="24">
        <v>25.39</v>
      </c>
      <c r="W251" s="24">
        <v>124.72</v>
      </c>
      <c r="X251" s="26" t="str">
        <f>VLOOKUP(E251,[1]TDSheet!$E$16:$P$1116,12,0)</f>
        <v>"открытые запросы-предложения"</v>
      </c>
    </row>
    <row r="252" spans="1:24" s="2" customFormat="1" ht="21.95" customHeight="1" x14ac:dyDescent="0.2">
      <c r="A252" s="19"/>
      <c r="B252" s="20"/>
      <c r="C252" s="27"/>
      <c r="D252" s="27"/>
      <c r="E252" s="22" t="s">
        <v>62</v>
      </c>
      <c r="F252" s="23" t="s">
        <v>32</v>
      </c>
      <c r="G252" s="24">
        <v>0.14000000000000001</v>
      </c>
      <c r="H252" s="24">
        <v>0.21</v>
      </c>
      <c r="I252" s="25">
        <v>0.2</v>
      </c>
      <c r="J252" s="24">
        <v>0.55000000000000004</v>
      </c>
      <c r="K252" s="24">
        <v>0.19</v>
      </c>
      <c r="L252" s="24">
        <v>0.14000000000000001</v>
      </c>
      <c r="M252" s="24">
        <v>0.11</v>
      </c>
      <c r="N252" s="24">
        <v>0.44</v>
      </c>
      <c r="O252" s="24">
        <v>0.08</v>
      </c>
      <c r="P252" s="24">
        <v>0.05</v>
      </c>
      <c r="Q252" s="48">
        <v>0.08</v>
      </c>
      <c r="R252" s="24">
        <v>0.21</v>
      </c>
      <c r="S252" s="24">
        <v>0.15</v>
      </c>
      <c r="T252" s="24">
        <v>0.12</v>
      </c>
      <c r="U252" s="24">
        <v>0.14000000000000001</v>
      </c>
      <c r="V252" s="24">
        <v>0.41</v>
      </c>
      <c r="W252" s="24">
        <v>1.61</v>
      </c>
      <c r="X252" s="26" t="str">
        <f>VLOOKUP(E252,[1]TDSheet!$E$16:$P$1116,12,0)</f>
        <v>"открытые запросы-предложения"</v>
      </c>
    </row>
    <row r="253" spans="1:24" s="2" customFormat="1" ht="21.95" customHeight="1" x14ac:dyDescent="0.2">
      <c r="A253" s="19"/>
      <c r="B253" s="20"/>
      <c r="C253" s="27"/>
      <c r="D253" s="27"/>
      <c r="E253" s="22" t="s">
        <v>63</v>
      </c>
      <c r="F253" s="23" t="s">
        <v>32</v>
      </c>
      <c r="G253" s="25">
        <v>16.2</v>
      </c>
      <c r="H253" s="24">
        <v>16.559999999999999</v>
      </c>
      <c r="I253" s="24">
        <v>12.26</v>
      </c>
      <c r="J253" s="24">
        <v>45.02</v>
      </c>
      <c r="K253" s="24">
        <v>16.07</v>
      </c>
      <c r="L253" s="24">
        <v>15.52</v>
      </c>
      <c r="M253" s="14">
        <v>24</v>
      </c>
      <c r="N253" s="24">
        <v>55.59</v>
      </c>
      <c r="O253" s="24">
        <v>16.37</v>
      </c>
      <c r="P253" s="24">
        <v>15.72</v>
      </c>
      <c r="Q253" s="48">
        <v>15.66</v>
      </c>
      <c r="R253" s="24">
        <v>47.75</v>
      </c>
      <c r="S253" s="24">
        <v>15.77</v>
      </c>
      <c r="T253" s="24">
        <v>14.86</v>
      </c>
      <c r="U253" s="24">
        <v>16.079999999999998</v>
      </c>
      <c r="V253" s="24">
        <v>46.71</v>
      </c>
      <c r="W253" s="24">
        <v>195.07</v>
      </c>
      <c r="X253" s="26" t="str">
        <f>VLOOKUP(E253,[1]TDSheet!$E$16:$P$1116,12,0)</f>
        <v>"открытые запросы-предложения"</v>
      </c>
    </row>
    <row r="254" spans="1:24" s="2" customFormat="1" ht="21.95" customHeight="1" x14ac:dyDescent="0.2">
      <c r="A254" s="19"/>
      <c r="B254" s="20"/>
      <c r="C254" s="27"/>
      <c r="D254" s="27"/>
      <c r="E254" s="22" t="s">
        <v>64</v>
      </c>
      <c r="F254" s="23" t="s">
        <v>32</v>
      </c>
      <c r="G254" s="24">
        <v>6.87</v>
      </c>
      <c r="H254" s="24">
        <v>6.69</v>
      </c>
      <c r="I254" s="24">
        <v>3.74</v>
      </c>
      <c r="J254" s="25">
        <v>17.3</v>
      </c>
      <c r="K254" s="24">
        <v>5.78</v>
      </c>
      <c r="L254" s="24">
        <v>5.26</v>
      </c>
      <c r="M254" s="24">
        <v>4.4800000000000004</v>
      </c>
      <c r="N254" s="24">
        <v>15.52</v>
      </c>
      <c r="O254" s="24">
        <v>4.66</v>
      </c>
      <c r="P254" s="24">
        <v>4.74</v>
      </c>
      <c r="Q254" s="48">
        <v>4.7699999999999996</v>
      </c>
      <c r="R254" s="24">
        <v>14.17</v>
      </c>
      <c r="S254" s="24">
        <v>5.83</v>
      </c>
      <c r="T254" s="24">
        <v>4.8099999999999996</v>
      </c>
      <c r="U254" s="24">
        <v>5.82</v>
      </c>
      <c r="V254" s="24">
        <v>16.46</v>
      </c>
      <c r="W254" s="24">
        <v>63.45</v>
      </c>
      <c r="X254" s="26" t="str">
        <f>VLOOKUP(E254,[1]TDSheet!$E$16:$P$1116,12,0)</f>
        <v>"открытые запросы-предложения"</v>
      </c>
    </row>
    <row r="255" spans="1:24" s="2" customFormat="1" ht="21.95" customHeight="1" x14ac:dyDescent="0.2">
      <c r="A255" s="19"/>
      <c r="B255" s="20"/>
      <c r="C255" s="27"/>
      <c r="D255" s="27"/>
      <c r="E255" s="22" t="s">
        <v>65</v>
      </c>
      <c r="F255" s="23" t="s">
        <v>32</v>
      </c>
      <c r="G255" s="24">
        <v>0.65</v>
      </c>
      <c r="H255" s="24">
        <v>0.68</v>
      </c>
      <c r="I255" s="24">
        <v>0.41</v>
      </c>
      <c r="J255" s="24">
        <v>1.74</v>
      </c>
      <c r="K255" s="24">
        <v>0.64</v>
      </c>
      <c r="L255" s="24">
        <v>0.63</v>
      </c>
      <c r="M255" s="24">
        <v>0.57999999999999996</v>
      </c>
      <c r="N255" s="24">
        <v>1.85</v>
      </c>
      <c r="O255" s="24">
        <v>0.74</v>
      </c>
      <c r="P255" s="24">
        <v>4.91</v>
      </c>
      <c r="Q255" s="49">
        <v>0.6</v>
      </c>
      <c r="R255" s="24">
        <v>6.25</v>
      </c>
      <c r="S255" s="24">
        <v>0.68</v>
      </c>
      <c r="T255" s="24">
        <v>0.63</v>
      </c>
      <c r="U255" s="24">
        <v>0.72</v>
      </c>
      <c r="V255" s="24">
        <v>2.0299999999999998</v>
      </c>
      <c r="W255" s="24">
        <v>11.87</v>
      </c>
      <c r="X255" s="26" t="str">
        <f>VLOOKUP(E255,[1]TDSheet!$E$16:$P$1116,12,0)</f>
        <v>"открытые запросы-предложения"</v>
      </c>
    </row>
    <row r="256" spans="1:24" s="2" customFormat="1" ht="21.95" customHeight="1" x14ac:dyDescent="0.2">
      <c r="A256" s="19"/>
      <c r="B256" s="20"/>
      <c r="C256" s="27"/>
      <c r="D256" s="27"/>
      <c r="E256" s="22" t="s">
        <v>66</v>
      </c>
      <c r="F256" s="23" t="s">
        <v>32</v>
      </c>
      <c r="G256" s="24">
        <v>23.82</v>
      </c>
      <c r="H256" s="24">
        <v>24.75</v>
      </c>
      <c r="I256" s="24">
        <v>13.47</v>
      </c>
      <c r="J256" s="24">
        <v>62.04</v>
      </c>
      <c r="K256" s="24">
        <v>22.65</v>
      </c>
      <c r="L256" s="24">
        <v>21.07</v>
      </c>
      <c r="M256" s="24">
        <v>19.829999999999998</v>
      </c>
      <c r="N256" s="24">
        <v>63.55</v>
      </c>
      <c r="O256" s="24">
        <v>20.72</v>
      </c>
      <c r="P256" s="24">
        <v>20.260000000000002</v>
      </c>
      <c r="Q256" s="48">
        <v>20.25</v>
      </c>
      <c r="R256" s="24">
        <v>61.23</v>
      </c>
      <c r="S256" s="25">
        <v>21.8</v>
      </c>
      <c r="T256" s="24">
        <v>18.82</v>
      </c>
      <c r="U256" s="24">
        <v>22.53</v>
      </c>
      <c r="V256" s="24">
        <v>63.15</v>
      </c>
      <c r="W256" s="24">
        <v>249.97</v>
      </c>
      <c r="X256" s="26" t="str">
        <f>VLOOKUP(E256,[1]TDSheet!$E$16:$P$1116,12,0)</f>
        <v>"открытые запросы-предложения"</v>
      </c>
    </row>
    <row r="257" spans="1:24" s="2" customFormat="1" ht="21.95" customHeight="1" x14ac:dyDescent="0.2">
      <c r="A257" s="19"/>
      <c r="B257" s="20"/>
      <c r="C257" s="27"/>
      <c r="D257" s="27"/>
      <c r="E257" s="22" t="s">
        <v>67</v>
      </c>
      <c r="F257" s="23" t="s">
        <v>32</v>
      </c>
      <c r="G257" s="24">
        <v>0.55000000000000004</v>
      </c>
      <c r="H257" s="24">
        <v>0.52</v>
      </c>
      <c r="I257" s="24">
        <v>0.41</v>
      </c>
      <c r="J257" s="24">
        <v>1.48</v>
      </c>
      <c r="K257" s="24">
        <v>0.36</v>
      </c>
      <c r="L257" s="25">
        <v>0.3</v>
      </c>
      <c r="M257" s="24">
        <v>0.24</v>
      </c>
      <c r="N257" s="25">
        <v>0.9</v>
      </c>
      <c r="O257" s="25">
        <v>0.7</v>
      </c>
      <c r="P257" s="24">
        <v>0.38</v>
      </c>
      <c r="Q257" s="48">
        <v>0.39</v>
      </c>
      <c r="R257" s="24">
        <v>1.47</v>
      </c>
      <c r="S257" s="24">
        <v>0.85</v>
      </c>
      <c r="T257" s="24">
        <v>1.25</v>
      </c>
      <c r="U257" s="24">
        <v>0.44</v>
      </c>
      <c r="V257" s="24">
        <v>2.54</v>
      </c>
      <c r="W257" s="24">
        <v>6.39</v>
      </c>
      <c r="X257" s="26" t="str">
        <f>VLOOKUP(E257,[1]TDSheet!$E$16:$P$1116,12,0)</f>
        <v>"открытые запросы-предложения"</v>
      </c>
    </row>
    <row r="258" spans="1:24" s="2" customFormat="1" ht="21.95" customHeight="1" x14ac:dyDescent="0.2">
      <c r="A258" s="19"/>
      <c r="B258" s="20"/>
      <c r="C258" s="27"/>
      <c r="D258" s="27"/>
      <c r="E258" s="22" t="s">
        <v>68</v>
      </c>
      <c r="F258" s="23" t="s">
        <v>32</v>
      </c>
      <c r="G258" s="24">
        <v>0.12</v>
      </c>
      <c r="H258" s="23"/>
      <c r="I258" s="23"/>
      <c r="J258" s="24">
        <v>0.12</v>
      </c>
      <c r="K258" s="23"/>
      <c r="L258" s="23"/>
      <c r="M258" s="23"/>
      <c r="N258" s="23"/>
      <c r="O258" s="23"/>
      <c r="P258" s="23"/>
      <c r="Q258" s="50"/>
      <c r="R258" s="23"/>
      <c r="S258" s="23"/>
      <c r="T258" s="23"/>
      <c r="U258" s="24">
        <v>0.05</v>
      </c>
      <c r="V258" s="24">
        <v>0.05</v>
      </c>
      <c r="W258" s="24">
        <v>0.17</v>
      </c>
      <c r="X258" s="26" t="str">
        <f>VLOOKUP(E258,[1]TDSheet!$E$16:$P$1116,12,0)</f>
        <v>"открытые запросы-предложения"</v>
      </c>
    </row>
    <row r="259" spans="1:24" s="2" customFormat="1" ht="21.95" customHeight="1" x14ac:dyDescent="0.2">
      <c r="A259" s="19"/>
      <c r="B259" s="20"/>
      <c r="C259" s="27"/>
      <c r="D259" s="27"/>
      <c r="E259" s="22" t="s">
        <v>297</v>
      </c>
      <c r="F259" s="23" t="s">
        <v>32</v>
      </c>
      <c r="G259" s="24">
        <v>3.85</v>
      </c>
      <c r="H259" s="24">
        <v>0.27</v>
      </c>
      <c r="I259" s="24">
        <v>0.13</v>
      </c>
      <c r="J259" s="24">
        <v>4.25</v>
      </c>
      <c r="K259" s="24">
        <v>0.48</v>
      </c>
      <c r="L259" s="24">
        <v>15.72</v>
      </c>
      <c r="M259" s="24">
        <v>42.87</v>
      </c>
      <c r="N259" s="24">
        <v>59.07</v>
      </c>
      <c r="O259" s="24">
        <v>0.08</v>
      </c>
      <c r="P259" s="24">
        <v>0.06</v>
      </c>
      <c r="Q259" s="48">
        <v>0.66</v>
      </c>
      <c r="R259" s="25">
        <v>0.8</v>
      </c>
      <c r="S259" s="25">
        <v>1.4</v>
      </c>
      <c r="T259" s="24">
        <v>0.42</v>
      </c>
      <c r="U259" s="24">
        <v>83.96</v>
      </c>
      <c r="V259" s="24">
        <v>85.78</v>
      </c>
      <c r="W259" s="25">
        <v>149.9</v>
      </c>
      <c r="X259" s="26" t="str">
        <f>VLOOKUP(E259,[1]TDSheet!$E$16:$P$1116,12,0)</f>
        <v>"открытые запросы-предложения"</v>
      </c>
    </row>
    <row r="260" spans="1:24" s="2" customFormat="1" ht="21.95" customHeight="1" x14ac:dyDescent="0.2">
      <c r="A260" s="19"/>
      <c r="B260" s="20"/>
      <c r="C260" s="27"/>
      <c r="D260" s="27"/>
      <c r="E260" s="22" t="s">
        <v>69</v>
      </c>
      <c r="F260" s="23" t="s">
        <v>32</v>
      </c>
      <c r="G260" s="24">
        <v>0.01</v>
      </c>
      <c r="H260" s="23"/>
      <c r="I260" s="24">
        <v>0.01</v>
      </c>
      <c r="J260" s="24">
        <v>0.02</v>
      </c>
      <c r="K260" s="23"/>
      <c r="L260" s="24">
        <v>0.08</v>
      </c>
      <c r="M260" s="23"/>
      <c r="N260" s="24">
        <v>0.08</v>
      </c>
      <c r="O260" s="23"/>
      <c r="P260" s="24">
        <v>0.01</v>
      </c>
      <c r="Q260" s="50"/>
      <c r="R260" s="24">
        <v>0.01</v>
      </c>
      <c r="S260" s="23"/>
      <c r="T260" s="24">
        <v>0.06</v>
      </c>
      <c r="U260" s="24">
        <v>0.02</v>
      </c>
      <c r="V260" s="24">
        <v>0.08</v>
      </c>
      <c r="W260" s="24">
        <v>0.19</v>
      </c>
      <c r="X260" s="26" t="str">
        <f>VLOOKUP(E260,[1]TDSheet!$E$16:$P$1116,12,0)</f>
        <v>"открытые запросы-предложения"</v>
      </c>
    </row>
    <row r="261" spans="1:24" s="2" customFormat="1" ht="21.95" customHeight="1" x14ac:dyDescent="0.2">
      <c r="A261" s="19"/>
      <c r="B261" s="20"/>
      <c r="C261" s="27"/>
      <c r="D261" s="27"/>
      <c r="E261" s="22" t="s">
        <v>70</v>
      </c>
      <c r="F261" s="23" t="s">
        <v>32</v>
      </c>
      <c r="G261" s="23"/>
      <c r="H261" s="24">
        <v>1.38</v>
      </c>
      <c r="I261" s="24">
        <v>1.37</v>
      </c>
      <c r="J261" s="24">
        <v>2.75</v>
      </c>
      <c r="K261" s="24">
        <v>12.31</v>
      </c>
      <c r="L261" s="24">
        <v>50.36</v>
      </c>
      <c r="M261" s="23"/>
      <c r="N261" s="24">
        <v>62.67</v>
      </c>
      <c r="O261" s="24">
        <v>37.61</v>
      </c>
      <c r="P261" s="23"/>
      <c r="Q261" s="50"/>
      <c r="R261" s="24">
        <v>37.61</v>
      </c>
      <c r="S261" s="23"/>
      <c r="T261" s="24">
        <v>7.0000000000000007E-2</v>
      </c>
      <c r="U261" s="24">
        <v>12.83</v>
      </c>
      <c r="V261" s="25">
        <v>12.9</v>
      </c>
      <c r="W261" s="24">
        <v>115.93</v>
      </c>
      <c r="X261" s="26" t="str">
        <f>VLOOKUP(E261,[1]TDSheet!$E$16:$P$1116,12,0)</f>
        <v>"открытые запросы-предложения"</v>
      </c>
    </row>
    <row r="262" spans="1:24" s="2" customFormat="1" ht="21.95" customHeight="1" x14ac:dyDescent="0.2">
      <c r="A262" s="19"/>
      <c r="B262" s="20"/>
      <c r="C262" s="27"/>
      <c r="D262" s="27"/>
      <c r="E262" s="22" t="s">
        <v>71</v>
      </c>
      <c r="F262" s="23" t="s">
        <v>32</v>
      </c>
      <c r="G262" s="23"/>
      <c r="H262" s="25">
        <v>7.4</v>
      </c>
      <c r="I262" s="24">
        <v>1.29</v>
      </c>
      <c r="J262" s="24">
        <v>8.69</v>
      </c>
      <c r="K262" s="24">
        <v>3.36</v>
      </c>
      <c r="L262" s="24">
        <v>5.0599999999999996</v>
      </c>
      <c r="M262" s="14">
        <v>43</v>
      </c>
      <c r="N262" s="24">
        <v>51.42</v>
      </c>
      <c r="O262" s="24">
        <v>123.97</v>
      </c>
      <c r="P262" s="24">
        <v>34.78</v>
      </c>
      <c r="Q262" s="48">
        <v>2.81</v>
      </c>
      <c r="R262" s="24">
        <v>161.56</v>
      </c>
      <c r="S262" s="24">
        <v>2.5499999999999998</v>
      </c>
      <c r="T262" s="24">
        <v>4.97</v>
      </c>
      <c r="U262" s="24">
        <v>4.9800000000000004</v>
      </c>
      <c r="V262" s="25">
        <v>12.5</v>
      </c>
      <c r="W262" s="24">
        <v>234.17</v>
      </c>
      <c r="X262" s="26" t="str">
        <f>VLOOKUP(E262,[1]TDSheet!$E$16:$P$1116,12,0)</f>
        <v>"открытые запросы-предложения"</v>
      </c>
    </row>
    <row r="263" spans="1:24" s="2" customFormat="1" ht="21.95" customHeight="1" x14ac:dyDescent="0.2">
      <c r="A263" s="19"/>
      <c r="B263" s="20"/>
      <c r="C263" s="27"/>
      <c r="D263" s="27"/>
      <c r="E263" s="22" t="s">
        <v>76</v>
      </c>
      <c r="F263" s="23" t="s">
        <v>32</v>
      </c>
      <c r="G263" s="23"/>
      <c r="H263" s="24">
        <v>4.58</v>
      </c>
      <c r="I263" s="23"/>
      <c r="J263" s="24">
        <v>4.58</v>
      </c>
      <c r="K263" s="23"/>
      <c r="L263" s="23"/>
      <c r="M263" s="24">
        <v>2.1800000000000002</v>
      </c>
      <c r="N263" s="24">
        <v>2.1800000000000002</v>
      </c>
      <c r="O263" s="23"/>
      <c r="P263" s="23"/>
      <c r="Q263" s="50"/>
      <c r="R263" s="23"/>
      <c r="S263" s="23"/>
      <c r="T263" s="23"/>
      <c r="U263" s="24">
        <v>8.32</v>
      </c>
      <c r="V263" s="24">
        <v>8.32</v>
      </c>
      <c r="W263" s="24">
        <v>15.08</v>
      </c>
      <c r="X263" s="26" t="str">
        <f>VLOOKUP(E263,[1]TDSheet!$E$16:$P$1116,12,0)</f>
        <v>"открытые запросы-предложения"</v>
      </c>
    </row>
    <row r="264" spans="1:24" s="2" customFormat="1" ht="21.95" customHeight="1" x14ac:dyDescent="0.2">
      <c r="A264" s="19"/>
      <c r="B264" s="20"/>
      <c r="C264" s="27"/>
      <c r="D264" s="27"/>
      <c r="E264" s="22" t="s">
        <v>72</v>
      </c>
      <c r="F264" s="23" t="s">
        <v>32</v>
      </c>
      <c r="G264" s="23"/>
      <c r="H264" s="23"/>
      <c r="I264" s="25">
        <v>4.0999999999999996</v>
      </c>
      <c r="J264" s="25">
        <v>4.0999999999999996</v>
      </c>
      <c r="K264" s="23"/>
      <c r="L264" s="23"/>
      <c r="M264" s="23"/>
      <c r="N264" s="23"/>
      <c r="O264" s="23"/>
      <c r="P264" s="23"/>
      <c r="Q264" s="50"/>
      <c r="R264" s="23"/>
      <c r="S264" s="23"/>
      <c r="T264" s="23"/>
      <c r="U264" s="24">
        <v>4.78</v>
      </c>
      <c r="V264" s="24">
        <v>4.78</v>
      </c>
      <c r="W264" s="24">
        <v>8.8800000000000008</v>
      </c>
      <c r="X264" s="26" t="str">
        <f>VLOOKUP(E264,[1]TDSheet!$E$16:$P$1116,12,0)</f>
        <v>"открытые запросы-предложения"</v>
      </c>
    </row>
    <row r="265" spans="1:24" s="2" customFormat="1" ht="21.95" customHeight="1" x14ac:dyDescent="0.2">
      <c r="A265" s="19"/>
      <c r="B265" s="20"/>
      <c r="C265" s="27"/>
      <c r="D265" s="27"/>
      <c r="E265" s="22" t="s">
        <v>311</v>
      </c>
      <c r="F265" s="23" t="s">
        <v>32</v>
      </c>
      <c r="G265" s="23"/>
      <c r="H265" s="23"/>
      <c r="I265" s="24">
        <v>0.12</v>
      </c>
      <c r="J265" s="24">
        <v>0.12</v>
      </c>
      <c r="K265" s="24">
        <v>0.43</v>
      </c>
      <c r="L265" s="23"/>
      <c r="M265" s="23"/>
      <c r="N265" s="24">
        <v>0.43</v>
      </c>
      <c r="O265" s="23"/>
      <c r="P265" s="24">
        <v>0.01</v>
      </c>
      <c r="Q265" s="50"/>
      <c r="R265" s="24">
        <v>0.01</v>
      </c>
      <c r="S265" s="23"/>
      <c r="T265" s="23"/>
      <c r="U265" s="24">
        <v>0.02</v>
      </c>
      <c r="V265" s="24">
        <v>0.02</v>
      </c>
      <c r="W265" s="24">
        <v>0.57999999999999996</v>
      </c>
      <c r="X265" s="26" t="str">
        <f>VLOOKUP(E265,[1]TDSheet!$E$16:$P$1116,12,0)</f>
        <v>"открытые запросы-предложения"</v>
      </c>
    </row>
    <row r="266" spans="1:24" s="2" customFormat="1" ht="21.95" customHeight="1" x14ac:dyDescent="0.2">
      <c r="A266" s="19"/>
      <c r="B266" s="20"/>
      <c r="C266" s="27"/>
      <c r="D266" s="27"/>
      <c r="E266" s="22" t="s">
        <v>73</v>
      </c>
      <c r="F266" s="23" t="s">
        <v>32</v>
      </c>
      <c r="G266" s="23"/>
      <c r="H266" s="23"/>
      <c r="I266" s="24">
        <v>0.21</v>
      </c>
      <c r="J266" s="24">
        <v>0.21</v>
      </c>
      <c r="K266" s="23"/>
      <c r="L266" s="24">
        <v>0.39</v>
      </c>
      <c r="M266" s="23"/>
      <c r="N266" s="24">
        <v>0.39</v>
      </c>
      <c r="O266" s="23"/>
      <c r="P266" s="24">
        <v>0.01</v>
      </c>
      <c r="Q266" s="48">
        <v>0.17</v>
      </c>
      <c r="R266" s="24">
        <v>0.18</v>
      </c>
      <c r="S266" s="23"/>
      <c r="T266" s="24">
        <v>1.01</v>
      </c>
      <c r="U266" s="24">
        <v>1.29</v>
      </c>
      <c r="V266" s="25">
        <v>2.2999999999999998</v>
      </c>
      <c r="W266" s="24">
        <v>3.08</v>
      </c>
      <c r="X266" s="26" t="str">
        <f>VLOOKUP(E266,[1]TDSheet!$E$16:$P$1116,12,0)</f>
        <v>"открытые запросы-предложения"</v>
      </c>
    </row>
    <row r="267" spans="1:24" s="2" customFormat="1" ht="21.95" customHeight="1" x14ac:dyDescent="0.2">
      <c r="A267" s="19"/>
      <c r="B267" s="20"/>
      <c r="C267" s="27"/>
      <c r="D267" s="27"/>
      <c r="E267" s="22" t="s">
        <v>315</v>
      </c>
      <c r="F267" s="23" t="s">
        <v>32</v>
      </c>
      <c r="G267" s="23"/>
      <c r="H267" s="23"/>
      <c r="I267" s="23"/>
      <c r="J267" s="23"/>
      <c r="K267" s="24">
        <v>0.62</v>
      </c>
      <c r="L267" s="23"/>
      <c r="M267" s="23"/>
      <c r="N267" s="24">
        <v>0.62</v>
      </c>
      <c r="O267" s="24">
        <v>4.34</v>
      </c>
      <c r="P267" s="23"/>
      <c r="Q267" s="48">
        <v>1.76</v>
      </c>
      <c r="R267" s="25">
        <v>6.1</v>
      </c>
      <c r="S267" s="23"/>
      <c r="T267" s="25">
        <v>8.3000000000000007</v>
      </c>
      <c r="U267" s="24">
        <v>8.27</v>
      </c>
      <c r="V267" s="24">
        <v>16.57</v>
      </c>
      <c r="W267" s="24">
        <v>23.29</v>
      </c>
      <c r="X267" s="26" t="str">
        <f>VLOOKUP(E267,[1]TDSheet!$E$16:$P$1116,12,0)</f>
        <v>"открытые запросы-предложения"</v>
      </c>
    </row>
    <row r="268" spans="1:24" s="2" customFormat="1" ht="21.95" customHeight="1" x14ac:dyDescent="0.2">
      <c r="A268" s="19"/>
      <c r="B268" s="20"/>
      <c r="C268" s="27"/>
      <c r="D268" s="27"/>
      <c r="E268" s="22" t="s">
        <v>74</v>
      </c>
      <c r="F268" s="23" t="s">
        <v>32</v>
      </c>
      <c r="G268" s="23"/>
      <c r="H268" s="23"/>
      <c r="I268" s="23"/>
      <c r="J268" s="23"/>
      <c r="K268" s="23"/>
      <c r="L268" s="24">
        <v>0.44</v>
      </c>
      <c r="M268" s="24">
        <v>0.44</v>
      </c>
      <c r="N268" s="24">
        <v>0.88</v>
      </c>
      <c r="O268" s="24">
        <v>3.21</v>
      </c>
      <c r="P268" s="24">
        <v>0.39</v>
      </c>
      <c r="Q268" s="48">
        <v>0.44</v>
      </c>
      <c r="R268" s="24">
        <v>4.04</v>
      </c>
      <c r="S268" s="23"/>
      <c r="T268" s="23"/>
      <c r="U268" s="23"/>
      <c r="V268" s="23"/>
      <c r="W268" s="24">
        <v>4.92</v>
      </c>
      <c r="X268" s="26" t="str">
        <f>VLOOKUP(E268,[1]TDSheet!$E$16:$P$1116,12,0)</f>
        <v>"открытые запросы-предложения"</v>
      </c>
    </row>
    <row r="269" spans="1:24" s="2" customFormat="1" ht="21.95" customHeight="1" x14ac:dyDescent="0.2">
      <c r="A269" s="19"/>
      <c r="B269" s="20"/>
      <c r="C269" s="27"/>
      <c r="D269" s="27"/>
      <c r="E269" s="22" t="s">
        <v>310</v>
      </c>
      <c r="F269" s="23" t="s">
        <v>32</v>
      </c>
      <c r="G269" s="23"/>
      <c r="H269" s="23"/>
      <c r="I269" s="23"/>
      <c r="J269" s="23"/>
      <c r="K269" s="23"/>
      <c r="L269" s="23"/>
      <c r="M269" s="23"/>
      <c r="N269" s="23"/>
      <c r="O269" s="24">
        <v>297.04000000000002</v>
      </c>
      <c r="P269" s="23"/>
      <c r="Q269" s="48">
        <v>526.37</v>
      </c>
      <c r="R269" s="24">
        <v>823.41</v>
      </c>
      <c r="S269" s="24">
        <v>78.569999999999993</v>
      </c>
      <c r="T269" s="24">
        <v>46.63</v>
      </c>
      <c r="U269" s="24">
        <v>23.53</v>
      </c>
      <c r="V269" s="24">
        <v>148.72999999999999</v>
      </c>
      <c r="W269" s="24">
        <v>972.14</v>
      </c>
      <c r="X269" s="26" t="str">
        <f>VLOOKUP(E269,[1]TDSheet!$E$16:$P$1116,12,0)</f>
        <v>"открытые запросы-предложения"</v>
      </c>
    </row>
    <row r="270" spans="1:24" s="2" customFormat="1" ht="21.95" customHeight="1" x14ac:dyDescent="0.2">
      <c r="A270" s="19"/>
      <c r="B270" s="20"/>
      <c r="C270" s="27"/>
      <c r="D270" s="27"/>
      <c r="E270" s="22" t="s">
        <v>310</v>
      </c>
      <c r="F270" s="23" t="s">
        <v>32</v>
      </c>
      <c r="G270" s="23"/>
      <c r="H270" s="23"/>
      <c r="I270" s="23"/>
      <c r="J270" s="23"/>
      <c r="K270" s="23"/>
      <c r="L270" s="23"/>
      <c r="M270" s="23"/>
      <c r="N270" s="23"/>
      <c r="O270" s="24">
        <v>189.05</v>
      </c>
      <c r="P270" s="24">
        <v>102.86</v>
      </c>
      <c r="Q270" s="50"/>
      <c r="R270" s="24">
        <v>291.91000000000003</v>
      </c>
      <c r="S270" s="23"/>
      <c r="T270" s="23"/>
      <c r="U270" s="23"/>
      <c r="V270" s="23"/>
      <c r="W270" s="24">
        <v>291.91000000000003</v>
      </c>
      <c r="X270" s="26" t="str">
        <f>VLOOKUP(E270,[1]TDSheet!$E$16:$P$1116,12,0)</f>
        <v>"открытые запросы-предложения"</v>
      </c>
    </row>
    <row r="271" spans="1:24" s="2" customFormat="1" ht="21.95" customHeight="1" x14ac:dyDescent="0.2">
      <c r="A271" s="19"/>
      <c r="B271" s="20"/>
      <c r="C271" s="27"/>
      <c r="D271" s="27"/>
      <c r="E271" s="22" t="s">
        <v>75</v>
      </c>
      <c r="F271" s="23" t="s">
        <v>32</v>
      </c>
      <c r="G271" s="23"/>
      <c r="H271" s="23"/>
      <c r="I271" s="23"/>
      <c r="J271" s="23"/>
      <c r="K271" s="23"/>
      <c r="L271" s="23"/>
      <c r="M271" s="23"/>
      <c r="N271" s="23"/>
      <c r="O271" s="24">
        <v>47.07</v>
      </c>
      <c r="P271" s="23"/>
      <c r="Q271" s="48">
        <v>16.84</v>
      </c>
      <c r="R271" s="24">
        <v>63.91</v>
      </c>
      <c r="S271" s="23"/>
      <c r="T271" s="24">
        <v>2.36</v>
      </c>
      <c r="U271" s="24">
        <v>5.59</v>
      </c>
      <c r="V271" s="24">
        <v>7.95</v>
      </c>
      <c r="W271" s="24">
        <v>71.86</v>
      </c>
      <c r="X271" s="26" t="str">
        <f>VLOOKUP(E271,[1]TDSheet!$E$16:$P$1116,12,0)</f>
        <v>"открытые запросы-предложения"</v>
      </c>
    </row>
    <row r="272" spans="1:24" s="2" customFormat="1" ht="21.95" customHeight="1" x14ac:dyDescent="0.2">
      <c r="A272" s="19"/>
      <c r="B272" s="20"/>
      <c r="C272" s="27"/>
      <c r="D272" s="27"/>
      <c r="E272" s="22" t="s">
        <v>115</v>
      </c>
      <c r="F272" s="23" t="s">
        <v>32</v>
      </c>
      <c r="G272" s="23"/>
      <c r="H272" s="23"/>
      <c r="I272" s="23"/>
      <c r="J272" s="23"/>
      <c r="K272" s="23"/>
      <c r="L272" s="23"/>
      <c r="M272" s="23"/>
      <c r="N272" s="23"/>
      <c r="O272" s="24">
        <v>10.18</v>
      </c>
      <c r="P272" s="23"/>
      <c r="Q272" s="50"/>
      <c r="R272" s="24">
        <v>10.18</v>
      </c>
      <c r="S272" s="23"/>
      <c r="T272" s="23"/>
      <c r="U272" s="23"/>
      <c r="V272" s="23"/>
      <c r="W272" s="24">
        <v>10.18</v>
      </c>
      <c r="X272" s="26" t="s">
        <v>309</v>
      </c>
    </row>
    <row r="273" spans="1:24" s="2" customFormat="1" ht="21.95" customHeight="1" x14ac:dyDescent="0.2">
      <c r="A273" s="19"/>
      <c r="B273" s="20"/>
      <c r="C273" s="27"/>
      <c r="D273" s="27"/>
      <c r="E273" s="22" t="s">
        <v>77</v>
      </c>
      <c r="F273" s="23" t="s">
        <v>32</v>
      </c>
      <c r="G273" s="23"/>
      <c r="H273" s="23"/>
      <c r="I273" s="23"/>
      <c r="J273" s="23"/>
      <c r="K273" s="23"/>
      <c r="L273" s="23"/>
      <c r="M273" s="23"/>
      <c r="N273" s="23"/>
      <c r="O273" s="23"/>
      <c r="P273" s="24">
        <v>0.02</v>
      </c>
      <c r="Q273" s="50"/>
      <c r="R273" s="24">
        <v>0.02</v>
      </c>
      <c r="S273" s="24">
        <v>2.4900000000000002</v>
      </c>
      <c r="T273" s="23"/>
      <c r="U273" s="23"/>
      <c r="V273" s="24">
        <v>2.4900000000000002</v>
      </c>
      <c r="W273" s="24">
        <v>2.5099999999999998</v>
      </c>
      <c r="X273" s="26" t="s">
        <v>33</v>
      </c>
    </row>
    <row r="274" spans="1:24" s="2" customFormat="1" ht="21.95" customHeight="1" x14ac:dyDescent="0.2">
      <c r="A274" s="19"/>
      <c r="B274" s="20"/>
      <c r="C274" s="27"/>
      <c r="D274" s="27"/>
      <c r="E274" s="22" t="s">
        <v>303</v>
      </c>
      <c r="F274" s="23" t="s">
        <v>32</v>
      </c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48">
        <v>743.51</v>
      </c>
      <c r="R274" s="24">
        <v>743.51</v>
      </c>
      <c r="S274" s="23"/>
      <c r="T274" s="23"/>
      <c r="U274" s="23"/>
      <c r="V274" s="23"/>
      <c r="W274" s="24">
        <v>743.51</v>
      </c>
      <c r="X274" s="26" t="str">
        <f>VLOOKUP(E274,[1]TDSheet!$E$16:$P$1116,12,0)</f>
        <v>"открытые запросы-предложения"</v>
      </c>
    </row>
    <row r="275" spans="1:24" s="2" customFormat="1" ht="21.95" customHeight="1" x14ac:dyDescent="0.2">
      <c r="A275" s="19"/>
      <c r="B275" s="20"/>
      <c r="C275" s="27"/>
      <c r="D275" s="27"/>
      <c r="E275" s="22" t="s">
        <v>298</v>
      </c>
      <c r="F275" s="23" t="s">
        <v>32</v>
      </c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48">
        <v>0.13</v>
      </c>
      <c r="R275" s="24">
        <v>0.13</v>
      </c>
      <c r="S275" s="23"/>
      <c r="T275" s="23"/>
      <c r="U275" s="23"/>
      <c r="V275" s="23"/>
      <c r="W275" s="24">
        <v>0.13</v>
      </c>
      <c r="X275" s="26" t="str">
        <f>VLOOKUP(E275,[1]TDSheet!$E$16:$P$1116,12,0)</f>
        <v>"открытые запросы-предложения"</v>
      </c>
    </row>
    <row r="276" spans="1:24" s="2" customFormat="1" ht="21.95" customHeight="1" x14ac:dyDescent="0.2">
      <c r="A276" s="19"/>
      <c r="B276" s="20"/>
      <c r="C276" s="27"/>
      <c r="D276" s="27"/>
      <c r="E276" s="22" t="s">
        <v>78</v>
      </c>
      <c r="F276" s="23" t="s">
        <v>32</v>
      </c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50"/>
      <c r="R276" s="23"/>
      <c r="S276" s="23"/>
      <c r="T276" s="23"/>
      <c r="U276" s="24">
        <v>0.02</v>
      </c>
      <c r="V276" s="24">
        <v>0.02</v>
      </c>
      <c r="W276" s="24">
        <v>0.02</v>
      </c>
      <c r="X276" s="26" t="s">
        <v>309</v>
      </c>
    </row>
    <row r="277" spans="1:24" s="2" customFormat="1" ht="15" customHeight="1" x14ac:dyDescent="0.2">
      <c r="A277" s="28"/>
      <c r="B277" s="29"/>
      <c r="C277" s="29"/>
      <c r="D277" s="29"/>
      <c r="E277" s="29"/>
      <c r="F277" s="30" t="s">
        <v>79</v>
      </c>
      <c r="G277" s="31">
        <v>792.55</v>
      </c>
      <c r="H277" s="31">
        <v>848.04</v>
      </c>
      <c r="I277" s="31">
        <v>701.97</v>
      </c>
      <c r="J277" s="33">
        <v>2342.56</v>
      </c>
      <c r="K277" s="31">
        <v>777.37</v>
      </c>
      <c r="L277" s="31">
        <v>849.04</v>
      </c>
      <c r="M277" s="31">
        <v>823.98</v>
      </c>
      <c r="N277" s="33">
        <v>2450.39</v>
      </c>
      <c r="O277" s="33">
        <v>1496.45</v>
      </c>
      <c r="P277" s="31">
        <v>896.25</v>
      </c>
      <c r="Q277" s="53">
        <v>2038.69</v>
      </c>
      <c r="R277" s="33">
        <v>2726.81</v>
      </c>
      <c r="S277" s="31">
        <v>907.97</v>
      </c>
      <c r="T277" s="31">
        <v>848.52</v>
      </c>
      <c r="U277" s="31">
        <v>970.34</v>
      </c>
      <c r="V277" s="33">
        <v>2726.83</v>
      </c>
      <c r="W277" s="33">
        <v>11951.17</v>
      </c>
      <c r="X277" s="26"/>
    </row>
    <row r="278" spans="1:24" s="15" customFormat="1" ht="18.95" customHeight="1" x14ac:dyDescent="0.25">
      <c r="A278" s="16"/>
      <c r="B278" s="17" t="s">
        <v>116</v>
      </c>
      <c r="C278" s="18"/>
      <c r="D278" s="18"/>
      <c r="E278" s="16"/>
      <c r="F278" s="16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9"/>
      <c r="R278" s="58"/>
      <c r="S278" s="58"/>
      <c r="T278" s="58"/>
      <c r="U278" s="58"/>
      <c r="V278" s="58"/>
      <c r="W278" s="58"/>
      <c r="X278" s="26"/>
    </row>
    <row r="279" spans="1:24" s="2" customFormat="1" ht="21.95" customHeight="1" x14ac:dyDescent="0.2">
      <c r="A279" s="19"/>
      <c r="B279" s="20" t="s">
        <v>117</v>
      </c>
      <c r="C279" s="21" t="s">
        <v>118</v>
      </c>
      <c r="D279" s="21" t="s">
        <v>119</v>
      </c>
      <c r="E279" s="22" t="s">
        <v>306</v>
      </c>
      <c r="F279" s="23" t="s">
        <v>32</v>
      </c>
      <c r="G279" s="25">
        <v>28.9</v>
      </c>
      <c r="H279" s="25">
        <v>32.700000000000003</v>
      </c>
      <c r="I279" s="24">
        <v>17.28</v>
      </c>
      <c r="J279" s="24">
        <v>78.88</v>
      </c>
      <c r="K279" s="24">
        <v>13.54</v>
      </c>
      <c r="L279" s="24">
        <v>6.87</v>
      </c>
      <c r="M279" s="24">
        <v>0.45</v>
      </c>
      <c r="N279" s="24">
        <v>20.86</v>
      </c>
      <c r="O279" s="24">
        <v>5.43</v>
      </c>
      <c r="P279" s="24">
        <v>1.55</v>
      </c>
      <c r="Q279" s="48">
        <v>0.56000000000000005</v>
      </c>
      <c r="R279" s="24">
        <v>7.54</v>
      </c>
      <c r="S279" s="25">
        <v>0.4</v>
      </c>
      <c r="T279" s="24">
        <v>13.86</v>
      </c>
      <c r="U279" s="24">
        <v>0.47</v>
      </c>
      <c r="V279" s="24">
        <v>14.73</v>
      </c>
      <c r="W279" s="24">
        <v>122.01</v>
      </c>
      <c r="X279" s="26" t="s">
        <v>313</v>
      </c>
    </row>
    <row r="280" spans="1:24" s="2" customFormat="1" ht="21.95" customHeight="1" x14ac:dyDescent="0.2">
      <c r="A280" s="19"/>
      <c r="B280" s="20"/>
      <c r="C280" s="21" t="s">
        <v>118</v>
      </c>
      <c r="D280" s="21" t="s">
        <v>120</v>
      </c>
      <c r="E280" s="22" t="s">
        <v>292</v>
      </c>
      <c r="F280" s="23" t="s">
        <v>32</v>
      </c>
      <c r="G280" s="24">
        <v>1.44</v>
      </c>
      <c r="H280" s="24">
        <v>1.48</v>
      </c>
      <c r="I280" s="25">
        <v>1.3</v>
      </c>
      <c r="J280" s="24">
        <v>4.22</v>
      </c>
      <c r="K280" s="24">
        <v>1.1599999999999999</v>
      </c>
      <c r="L280" s="24">
        <v>0.95</v>
      </c>
      <c r="M280" s="24">
        <v>0.38</v>
      </c>
      <c r="N280" s="24">
        <v>2.4900000000000002</v>
      </c>
      <c r="O280" s="24">
        <v>0.53</v>
      </c>
      <c r="P280" s="24">
        <v>0.17</v>
      </c>
      <c r="Q280" s="48">
        <v>0.15</v>
      </c>
      <c r="R280" s="24">
        <v>0.85</v>
      </c>
      <c r="S280" s="24">
        <v>0.38</v>
      </c>
      <c r="T280" s="24">
        <v>0.49</v>
      </c>
      <c r="U280" s="24">
        <v>0.55000000000000004</v>
      </c>
      <c r="V280" s="24">
        <v>1.42</v>
      </c>
      <c r="W280" s="24">
        <v>8.98</v>
      </c>
      <c r="X280" s="26" t="str">
        <f>VLOOKUP(E280,[1]TDSheet!$E$16:$P$1116,12,0)</f>
        <v>"открытые запросы-предложения"</v>
      </c>
    </row>
    <row r="281" spans="1:24" s="2" customFormat="1" ht="21.95" customHeight="1" x14ac:dyDescent="0.2">
      <c r="A281" s="19"/>
      <c r="B281" s="20"/>
      <c r="C281" s="21" t="s">
        <v>118</v>
      </c>
      <c r="D281" s="21" t="s">
        <v>121</v>
      </c>
      <c r="E281" s="22" t="s">
        <v>307</v>
      </c>
      <c r="F281" s="23" t="s">
        <v>32</v>
      </c>
      <c r="G281" s="24">
        <v>935.54</v>
      </c>
      <c r="H281" s="24">
        <v>935.54</v>
      </c>
      <c r="I281" s="24">
        <v>935.54</v>
      </c>
      <c r="J281" s="34">
        <v>2806.62</v>
      </c>
      <c r="K281" s="24">
        <v>935.54</v>
      </c>
      <c r="L281" s="24">
        <v>935.54</v>
      </c>
      <c r="M281" s="24">
        <v>935.54</v>
      </c>
      <c r="N281" s="34">
        <v>2806.62</v>
      </c>
      <c r="O281" s="24">
        <v>935.54</v>
      </c>
      <c r="P281" s="24">
        <v>935.54</v>
      </c>
      <c r="Q281" s="48">
        <v>935.54</v>
      </c>
      <c r="R281" s="34">
        <v>2806.62</v>
      </c>
      <c r="S281" s="24">
        <v>935.54</v>
      </c>
      <c r="T281" s="24">
        <v>935.54</v>
      </c>
      <c r="U281" s="24">
        <v>935.54</v>
      </c>
      <c r="V281" s="34">
        <v>2806.62</v>
      </c>
      <c r="W281" s="34">
        <v>11226.48</v>
      </c>
      <c r="X281" s="26" t="str">
        <f>VLOOKUP(E281,[1]TDSheet!$E$16:$P$1116,12,0)</f>
        <v>"прямые закупки"</v>
      </c>
    </row>
    <row r="282" spans="1:24" s="2" customFormat="1" ht="21.95" customHeight="1" x14ac:dyDescent="0.2">
      <c r="A282" s="19"/>
      <c r="B282" s="20"/>
      <c r="C282" s="21" t="s">
        <v>118</v>
      </c>
      <c r="D282" s="21" t="s">
        <v>122</v>
      </c>
      <c r="E282" s="22" t="s">
        <v>34</v>
      </c>
      <c r="F282" s="23" t="s">
        <v>32</v>
      </c>
      <c r="G282" s="24">
        <v>137.84</v>
      </c>
      <c r="H282" s="24">
        <v>91.76</v>
      </c>
      <c r="I282" s="24">
        <v>91.76</v>
      </c>
      <c r="J282" s="24">
        <v>321.36</v>
      </c>
      <c r="K282" s="24">
        <v>91.76</v>
      </c>
      <c r="L282" s="24">
        <v>91.76</v>
      </c>
      <c r="M282" s="24">
        <v>91.76</v>
      </c>
      <c r="N282" s="24">
        <v>275.27999999999997</v>
      </c>
      <c r="O282" s="24">
        <v>91.76</v>
      </c>
      <c r="P282" s="24">
        <v>91.76</v>
      </c>
      <c r="Q282" s="48">
        <v>91.76</v>
      </c>
      <c r="R282" s="24">
        <v>275.27999999999997</v>
      </c>
      <c r="S282" s="24">
        <v>91.76</v>
      </c>
      <c r="T282" s="25">
        <v>32.5</v>
      </c>
      <c r="U282" s="24">
        <v>51.06</v>
      </c>
      <c r="V282" s="24">
        <v>175.32</v>
      </c>
      <c r="W282" s="34">
        <v>1047.24</v>
      </c>
      <c r="X282" s="26" t="str">
        <f>VLOOKUP(E282,[1]TDSheet!$E$16:$P$1116,12,0)</f>
        <v>"прямые закупки"</v>
      </c>
    </row>
    <row r="283" spans="1:24" s="2" customFormat="1" ht="21.95" customHeight="1" x14ac:dyDescent="0.2">
      <c r="A283" s="19"/>
      <c r="B283" s="20"/>
      <c r="C283" s="27"/>
      <c r="D283" s="27"/>
      <c r="E283" s="22" t="s">
        <v>35</v>
      </c>
      <c r="F283" s="23" t="s">
        <v>32</v>
      </c>
      <c r="G283" s="24">
        <v>179.97</v>
      </c>
      <c r="H283" s="24">
        <v>183.74</v>
      </c>
      <c r="I283" s="24">
        <v>190.25</v>
      </c>
      <c r="J283" s="24">
        <v>553.96</v>
      </c>
      <c r="K283" s="24">
        <v>200.67</v>
      </c>
      <c r="L283" s="24">
        <v>189.85</v>
      </c>
      <c r="M283" s="24">
        <v>164.28</v>
      </c>
      <c r="N283" s="25">
        <v>554.79999999999995</v>
      </c>
      <c r="O283" s="24">
        <v>163.63</v>
      </c>
      <c r="P283" s="25">
        <v>142.9</v>
      </c>
      <c r="Q283" s="48">
        <v>148.66999999999999</v>
      </c>
      <c r="R283" s="25">
        <v>455.2</v>
      </c>
      <c r="S283" s="25">
        <v>179.5</v>
      </c>
      <c r="T283" s="24">
        <v>165.27</v>
      </c>
      <c r="U283" s="24">
        <v>173.03</v>
      </c>
      <c r="V283" s="25">
        <v>517.79999999999995</v>
      </c>
      <c r="W283" s="34">
        <v>2081.7600000000002</v>
      </c>
      <c r="X283" s="26" t="str">
        <f>VLOOKUP(E283,[1]TDSheet!$E$16:$P$1116,12,0)</f>
        <v>"открытые запросы-предложения"</v>
      </c>
    </row>
    <row r="284" spans="1:24" s="2" customFormat="1" ht="21.95" customHeight="1" x14ac:dyDescent="0.2">
      <c r="A284" s="19"/>
      <c r="B284" s="20"/>
      <c r="C284" s="27"/>
      <c r="D284" s="27"/>
      <c r="E284" s="22" t="s">
        <v>36</v>
      </c>
      <c r="F284" s="23" t="s">
        <v>32</v>
      </c>
      <c r="G284" s="24">
        <v>1.56</v>
      </c>
      <c r="H284" s="24">
        <v>1.62</v>
      </c>
      <c r="I284" s="25">
        <v>1.4</v>
      </c>
      <c r="J284" s="24">
        <v>4.58</v>
      </c>
      <c r="K284" s="25">
        <v>1.3</v>
      </c>
      <c r="L284" s="24">
        <v>1.05</v>
      </c>
      <c r="M284" s="24">
        <v>0.44</v>
      </c>
      <c r="N284" s="24">
        <v>2.79</v>
      </c>
      <c r="O284" s="24">
        <v>1.05</v>
      </c>
      <c r="P284" s="24">
        <v>0.96</v>
      </c>
      <c r="Q284" s="48">
        <v>0.86</v>
      </c>
      <c r="R284" s="24">
        <v>2.87</v>
      </c>
      <c r="S284" s="24">
        <v>4.33</v>
      </c>
      <c r="T284" s="24">
        <v>1.75</v>
      </c>
      <c r="U284" s="24">
        <v>1.33</v>
      </c>
      <c r="V284" s="24">
        <v>7.41</v>
      </c>
      <c r="W284" s="24">
        <v>17.649999999999999</v>
      </c>
      <c r="X284" s="26" t="str">
        <f>VLOOKUP(E284,[1]TDSheet!$E$16:$P$1116,12,0)</f>
        <v>"открытые запросы-предложения"</v>
      </c>
    </row>
    <row r="285" spans="1:24" s="2" customFormat="1" ht="21.95" customHeight="1" x14ac:dyDescent="0.2">
      <c r="A285" s="19"/>
      <c r="B285" s="20"/>
      <c r="C285" s="27"/>
      <c r="D285" s="27"/>
      <c r="E285" s="22" t="s">
        <v>37</v>
      </c>
      <c r="F285" s="23" t="s">
        <v>32</v>
      </c>
      <c r="G285" s="24">
        <v>0.09</v>
      </c>
      <c r="H285" s="24">
        <v>7.0000000000000007E-2</v>
      </c>
      <c r="I285" s="24">
        <v>0.05</v>
      </c>
      <c r="J285" s="24">
        <v>0.21</v>
      </c>
      <c r="K285" s="24">
        <v>0.06</v>
      </c>
      <c r="L285" s="24">
        <v>0.06</v>
      </c>
      <c r="M285" s="24">
        <v>0.02</v>
      </c>
      <c r="N285" s="24">
        <v>0.14000000000000001</v>
      </c>
      <c r="O285" s="24">
        <v>0.01</v>
      </c>
      <c r="P285" s="24">
        <v>0.02</v>
      </c>
      <c r="Q285" s="48">
        <v>0.01</v>
      </c>
      <c r="R285" s="24">
        <v>0.04</v>
      </c>
      <c r="S285" s="24">
        <v>0.05</v>
      </c>
      <c r="T285" s="24">
        <v>0.06</v>
      </c>
      <c r="U285" s="24">
        <v>0.06</v>
      </c>
      <c r="V285" s="24">
        <v>0.17</v>
      </c>
      <c r="W285" s="24">
        <v>0.56000000000000005</v>
      </c>
      <c r="X285" s="26" t="str">
        <f>VLOOKUP(E285,[1]TDSheet!$E$16:$P$1116,12,0)</f>
        <v>"прямые закупки"</v>
      </c>
    </row>
    <row r="286" spans="1:24" s="2" customFormat="1" ht="21.95" customHeight="1" x14ac:dyDescent="0.2">
      <c r="A286" s="19"/>
      <c r="B286" s="20"/>
      <c r="C286" s="27"/>
      <c r="D286" s="27"/>
      <c r="E286" s="22" t="s">
        <v>38</v>
      </c>
      <c r="F286" s="23" t="s">
        <v>32</v>
      </c>
      <c r="G286" s="24">
        <v>0.04</v>
      </c>
      <c r="H286" s="24">
        <v>0.08</v>
      </c>
      <c r="I286" s="23"/>
      <c r="J286" s="24">
        <v>0.12</v>
      </c>
      <c r="K286" s="24">
        <v>0.02</v>
      </c>
      <c r="L286" s="24">
        <v>0.03</v>
      </c>
      <c r="M286" s="24">
        <v>0.01</v>
      </c>
      <c r="N286" s="24">
        <v>0.06</v>
      </c>
      <c r="O286" s="23"/>
      <c r="P286" s="23"/>
      <c r="Q286" s="50"/>
      <c r="R286" s="23"/>
      <c r="S286" s="23"/>
      <c r="T286" s="24">
        <v>0.04</v>
      </c>
      <c r="U286" s="24">
        <v>0.06</v>
      </c>
      <c r="V286" s="25">
        <v>0.1</v>
      </c>
      <c r="W286" s="24">
        <v>0.28000000000000003</v>
      </c>
      <c r="X286" s="26" t="str">
        <f>VLOOKUP(E286,[1]TDSheet!$E$16:$P$1116,12,0)</f>
        <v>"открытые запросы-предложения"</v>
      </c>
    </row>
    <row r="287" spans="1:24" s="2" customFormat="1" ht="21.95" customHeight="1" x14ac:dyDescent="0.2">
      <c r="A287" s="19"/>
      <c r="B287" s="20"/>
      <c r="C287" s="27"/>
      <c r="D287" s="27"/>
      <c r="E287" s="22" t="s">
        <v>39</v>
      </c>
      <c r="F287" s="23" t="s">
        <v>32</v>
      </c>
      <c r="G287" s="24">
        <v>40.39</v>
      </c>
      <c r="H287" s="25">
        <v>40.799999999999997</v>
      </c>
      <c r="I287" s="24">
        <v>38.51</v>
      </c>
      <c r="J287" s="25">
        <v>119.7</v>
      </c>
      <c r="K287" s="24">
        <v>26.12</v>
      </c>
      <c r="L287" s="24">
        <v>24.51</v>
      </c>
      <c r="M287" s="24">
        <v>18.47</v>
      </c>
      <c r="N287" s="25">
        <v>69.099999999999994</v>
      </c>
      <c r="O287" s="24">
        <v>21.53</v>
      </c>
      <c r="P287" s="24">
        <v>16.809999999999999</v>
      </c>
      <c r="Q287" s="48">
        <v>18.27</v>
      </c>
      <c r="R287" s="24">
        <v>56.61</v>
      </c>
      <c r="S287" s="24">
        <v>31.59</v>
      </c>
      <c r="T287" s="25">
        <v>37.1</v>
      </c>
      <c r="U287" s="24">
        <v>39.979999999999997</v>
      </c>
      <c r="V287" s="24">
        <v>108.67</v>
      </c>
      <c r="W287" s="24">
        <v>354.08</v>
      </c>
      <c r="X287" s="26" t="str">
        <f>VLOOKUP(E287,[1]TDSheet!$E$16:$P$1116,12,0)</f>
        <v>"открытые запросы-предложения"</v>
      </c>
    </row>
    <row r="288" spans="1:24" s="2" customFormat="1" ht="21.95" customHeight="1" x14ac:dyDescent="0.2">
      <c r="A288" s="19"/>
      <c r="B288" s="20"/>
      <c r="C288" s="27"/>
      <c r="D288" s="27"/>
      <c r="E288" s="22" t="s">
        <v>293</v>
      </c>
      <c r="F288" s="23" t="s">
        <v>32</v>
      </c>
      <c r="G288" s="24">
        <v>0.03</v>
      </c>
      <c r="H288" s="14">
        <v>1</v>
      </c>
      <c r="I288" s="24">
        <v>0.85</v>
      </c>
      <c r="J288" s="24">
        <v>1.88</v>
      </c>
      <c r="K288" s="24">
        <v>0.19</v>
      </c>
      <c r="L288" s="24">
        <v>0.04</v>
      </c>
      <c r="M288" s="24">
        <v>0.06</v>
      </c>
      <c r="N288" s="24">
        <v>0.28999999999999998</v>
      </c>
      <c r="O288" s="24">
        <v>0.04</v>
      </c>
      <c r="P288" s="24">
        <v>0.04</v>
      </c>
      <c r="Q288" s="48">
        <v>0.03</v>
      </c>
      <c r="R288" s="24">
        <v>0.11</v>
      </c>
      <c r="S288" s="24">
        <v>0.25</v>
      </c>
      <c r="T288" s="24">
        <v>1.38</v>
      </c>
      <c r="U288" s="24">
        <v>0.12</v>
      </c>
      <c r="V288" s="24">
        <v>1.75</v>
      </c>
      <c r="W288" s="24">
        <v>4.03</v>
      </c>
      <c r="X288" s="26" t="str">
        <f>VLOOKUP(E288,[1]TDSheet!$E$16:$P$1116,12,0)</f>
        <v>"открытые запросы-предложения"</v>
      </c>
    </row>
    <row r="289" spans="1:24" s="2" customFormat="1" ht="21.95" customHeight="1" x14ac:dyDescent="0.2">
      <c r="A289" s="19"/>
      <c r="B289" s="20"/>
      <c r="C289" s="27"/>
      <c r="D289" s="27"/>
      <c r="E289" s="22" t="s">
        <v>40</v>
      </c>
      <c r="F289" s="23" t="s">
        <v>32</v>
      </c>
      <c r="G289" s="24">
        <v>2.02</v>
      </c>
      <c r="H289" s="24">
        <v>21.51</v>
      </c>
      <c r="I289" s="24">
        <v>22.75</v>
      </c>
      <c r="J289" s="24">
        <v>46.28</v>
      </c>
      <c r="K289" s="25">
        <v>14.3</v>
      </c>
      <c r="L289" s="24">
        <v>18.54</v>
      </c>
      <c r="M289" s="25">
        <v>9.9</v>
      </c>
      <c r="N289" s="24">
        <v>42.74</v>
      </c>
      <c r="O289" s="24">
        <v>1.68</v>
      </c>
      <c r="P289" s="24">
        <v>6.98</v>
      </c>
      <c r="Q289" s="49">
        <v>4.7</v>
      </c>
      <c r="R289" s="24">
        <v>13.36</v>
      </c>
      <c r="S289" s="24">
        <v>4.53</v>
      </c>
      <c r="T289" s="25">
        <v>8.4</v>
      </c>
      <c r="U289" s="24">
        <v>6.61</v>
      </c>
      <c r="V289" s="24">
        <v>19.54</v>
      </c>
      <c r="W289" s="24">
        <v>121.92</v>
      </c>
      <c r="X289" s="26" t="str">
        <f>VLOOKUP(E289,[1]TDSheet!$E$16:$P$1116,12,0)</f>
        <v>"открытые запросы-предложения"</v>
      </c>
    </row>
    <row r="290" spans="1:24" s="2" customFormat="1" ht="21.95" customHeight="1" x14ac:dyDescent="0.2">
      <c r="A290" s="19"/>
      <c r="B290" s="20"/>
      <c r="C290" s="27"/>
      <c r="D290" s="27"/>
      <c r="E290" s="22" t="s">
        <v>294</v>
      </c>
      <c r="F290" s="23" t="s">
        <v>32</v>
      </c>
      <c r="G290" s="24">
        <v>0.68</v>
      </c>
      <c r="H290" s="23"/>
      <c r="I290" s="24">
        <v>1.34</v>
      </c>
      <c r="J290" s="24">
        <v>2.02</v>
      </c>
      <c r="K290" s="24">
        <v>0.83</v>
      </c>
      <c r="L290" s="23"/>
      <c r="M290" s="24">
        <v>0.04</v>
      </c>
      <c r="N290" s="24">
        <v>0.87</v>
      </c>
      <c r="O290" s="24">
        <v>0.26</v>
      </c>
      <c r="P290" s="23"/>
      <c r="Q290" s="48">
        <v>0.75</v>
      </c>
      <c r="R290" s="24">
        <v>1.01</v>
      </c>
      <c r="S290" s="23"/>
      <c r="T290" s="23"/>
      <c r="U290" s="24">
        <v>1.71</v>
      </c>
      <c r="V290" s="24">
        <v>1.71</v>
      </c>
      <c r="W290" s="24">
        <v>5.61</v>
      </c>
      <c r="X290" s="26" t="str">
        <f>VLOOKUP(E290,[1]TDSheet!$E$16:$P$1116,12,0)</f>
        <v>"открытые запросы-предложения"</v>
      </c>
    </row>
    <row r="291" spans="1:24" s="2" customFormat="1" ht="21.95" customHeight="1" x14ac:dyDescent="0.2">
      <c r="A291" s="19"/>
      <c r="B291" s="20"/>
      <c r="C291" s="27"/>
      <c r="D291" s="27"/>
      <c r="E291" s="22" t="s">
        <v>295</v>
      </c>
      <c r="F291" s="23" t="s">
        <v>32</v>
      </c>
      <c r="G291" s="24">
        <v>0.47</v>
      </c>
      <c r="H291" s="23"/>
      <c r="I291" s="23"/>
      <c r="J291" s="24">
        <v>0.47</v>
      </c>
      <c r="K291" s="24">
        <v>0.57999999999999996</v>
      </c>
      <c r="L291" s="24">
        <v>1.75</v>
      </c>
      <c r="M291" s="23"/>
      <c r="N291" s="24">
        <v>2.33</v>
      </c>
      <c r="O291" s="24">
        <v>0.11</v>
      </c>
      <c r="P291" s="23"/>
      <c r="Q291" s="48">
        <v>0.49</v>
      </c>
      <c r="R291" s="25">
        <v>0.6</v>
      </c>
      <c r="S291" s="24">
        <v>0.09</v>
      </c>
      <c r="T291" s="24">
        <v>0.11</v>
      </c>
      <c r="U291" s="24">
        <v>0.51</v>
      </c>
      <c r="V291" s="24">
        <v>0.71</v>
      </c>
      <c r="W291" s="24">
        <v>4.1100000000000003</v>
      </c>
      <c r="X291" s="26" t="str">
        <f>VLOOKUP(E291,[1]TDSheet!$E$16:$P$1116,12,0)</f>
        <v>"открытые запросы-предложения"</v>
      </c>
    </row>
    <row r="292" spans="1:24" s="2" customFormat="1" ht="21.95" customHeight="1" x14ac:dyDescent="0.2">
      <c r="A292" s="19"/>
      <c r="B292" s="20"/>
      <c r="C292" s="27"/>
      <c r="D292" s="27"/>
      <c r="E292" s="22" t="s">
        <v>311</v>
      </c>
      <c r="F292" s="23" t="s">
        <v>32</v>
      </c>
      <c r="G292" s="24">
        <v>0.38</v>
      </c>
      <c r="H292" s="24">
        <v>0.85</v>
      </c>
      <c r="I292" s="24">
        <v>0.04</v>
      </c>
      <c r="J292" s="24">
        <v>1.27</v>
      </c>
      <c r="K292" s="24">
        <v>0.27</v>
      </c>
      <c r="L292" s="23"/>
      <c r="M292" s="24">
        <v>0.02</v>
      </c>
      <c r="N292" s="24">
        <v>0.28999999999999998</v>
      </c>
      <c r="O292" s="23"/>
      <c r="P292" s="24">
        <v>0.04</v>
      </c>
      <c r="Q292" s="48">
        <v>0.03</v>
      </c>
      <c r="R292" s="24">
        <v>7.0000000000000007E-2</v>
      </c>
      <c r="S292" s="24">
        <v>0.19</v>
      </c>
      <c r="T292" s="24">
        <v>7.0000000000000007E-2</v>
      </c>
      <c r="U292" s="24">
        <v>0.03</v>
      </c>
      <c r="V292" s="24">
        <v>0.28999999999999998</v>
      </c>
      <c r="W292" s="24">
        <v>1.92</v>
      </c>
      <c r="X292" s="26" t="str">
        <f>VLOOKUP(E292,[1]TDSheet!$E$16:$P$1116,12,0)</f>
        <v>"открытые запросы-предложения"</v>
      </c>
    </row>
    <row r="293" spans="1:24" s="2" customFormat="1" ht="21.95" customHeight="1" x14ac:dyDescent="0.2">
      <c r="A293" s="19"/>
      <c r="B293" s="20"/>
      <c r="C293" s="27"/>
      <c r="D293" s="27"/>
      <c r="E293" s="22" t="s">
        <v>41</v>
      </c>
      <c r="F293" s="23" t="s">
        <v>32</v>
      </c>
      <c r="G293" s="24">
        <v>3.62</v>
      </c>
      <c r="H293" s="24">
        <v>2.76</v>
      </c>
      <c r="I293" s="24">
        <v>4.7699999999999996</v>
      </c>
      <c r="J293" s="24">
        <v>11.15</v>
      </c>
      <c r="K293" s="24">
        <v>2.46</v>
      </c>
      <c r="L293" s="24">
        <v>1.97</v>
      </c>
      <c r="M293" s="24">
        <v>1.29</v>
      </c>
      <c r="N293" s="24">
        <v>5.72</v>
      </c>
      <c r="O293" s="24">
        <v>0.46</v>
      </c>
      <c r="P293" s="24">
        <v>0.34</v>
      </c>
      <c r="Q293" s="48">
        <v>0.28000000000000003</v>
      </c>
      <c r="R293" s="24">
        <v>1.08</v>
      </c>
      <c r="S293" s="14">
        <v>1</v>
      </c>
      <c r="T293" s="24">
        <v>1.94</v>
      </c>
      <c r="U293" s="24">
        <v>6.21</v>
      </c>
      <c r="V293" s="24">
        <v>9.15</v>
      </c>
      <c r="W293" s="25">
        <v>27.1</v>
      </c>
      <c r="X293" s="26" t="str">
        <f>VLOOKUP(E293,[1]TDSheet!$E$16:$P$1116,12,0)</f>
        <v>"открытые запросы-предложения"</v>
      </c>
    </row>
    <row r="294" spans="1:24" s="2" customFormat="1" ht="21.95" customHeight="1" x14ac:dyDescent="0.2">
      <c r="A294" s="19"/>
      <c r="B294" s="20"/>
      <c r="C294" s="27"/>
      <c r="D294" s="27"/>
      <c r="E294" s="22" t="s">
        <v>42</v>
      </c>
      <c r="F294" s="23" t="s">
        <v>32</v>
      </c>
      <c r="G294" s="24">
        <v>0.04</v>
      </c>
      <c r="H294" s="24">
        <v>0.03</v>
      </c>
      <c r="I294" s="24">
        <v>0.02</v>
      </c>
      <c r="J294" s="24">
        <v>0.09</v>
      </c>
      <c r="K294" s="24">
        <v>0.04</v>
      </c>
      <c r="L294" s="24">
        <v>0.04</v>
      </c>
      <c r="M294" s="24">
        <v>0.01</v>
      </c>
      <c r="N294" s="24">
        <v>0.09</v>
      </c>
      <c r="O294" s="24">
        <v>0.01</v>
      </c>
      <c r="P294" s="24">
        <v>0.01</v>
      </c>
      <c r="Q294" s="48">
        <v>0.01</v>
      </c>
      <c r="R294" s="24">
        <v>0.03</v>
      </c>
      <c r="S294" s="24">
        <v>0.03</v>
      </c>
      <c r="T294" s="24">
        <v>0.04</v>
      </c>
      <c r="U294" s="24">
        <v>0.04</v>
      </c>
      <c r="V294" s="24">
        <v>0.11</v>
      </c>
      <c r="W294" s="24">
        <v>0.32</v>
      </c>
      <c r="X294" s="26" t="str">
        <f>VLOOKUP(E294,[1]TDSheet!$E$16:$P$1116,12,0)</f>
        <v>"открытые запросы-предложения"</v>
      </c>
    </row>
    <row r="295" spans="1:24" s="2" customFormat="1" ht="21.95" customHeight="1" x14ac:dyDescent="0.2">
      <c r="A295" s="19"/>
      <c r="B295" s="20"/>
      <c r="C295" s="27"/>
      <c r="D295" s="27"/>
      <c r="E295" s="22" t="s">
        <v>43</v>
      </c>
      <c r="F295" s="23" t="s">
        <v>32</v>
      </c>
      <c r="G295" s="24">
        <v>0.02</v>
      </c>
      <c r="H295" s="24">
        <v>0.02</v>
      </c>
      <c r="I295" s="25">
        <v>0.9</v>
      </c>
      <c r="J295" s="24">
        <v>0.94</v>
      </c>
      <c r="K295" s="24">
        <v>0.89</v>
      </c>
      <c r="L295" s="24">
        <v>2.65</v>
      </c>
      <c r="M295" s="24">
        <v>0.02</v>
      </c>
      <c r="N295" s="24">
        <v>3.56</v>
      </c>
      <c r="O295" s="24">
        <v>0.01</v>
      </c>
      <c r="P295" s="23"/>
      <c r="Q295" s="50"/>
      <c r="R295" s="24">
        <v>0.01</v>
      </c>
      <c r="S295" s="24">
        <v>1.83</v>
      </c>
      <c r="T295" s="24">
        <v>0.98</v>
      </c>
      <c r="U295" s="24">
        <v>1.63</v>
      </c>
      <c r="V295" s="24">
        <v>4.4400000000000004</v>
      </c>
      <c r="W295" s="24">
        <v>8.9499999999999993</v>
      </c>
      <c r="X295" s="26" t="str">
        <f>VLOOKUP(E295,[1]TDSheet!$E$16:$P$1116,12,0)</f>
        <v>"открытые запросы-предложения"</v>
      </c>
    </row>
    <row r="296" spans="1:24" s="2" customFormat="1" ht="21.95" customHeight="1" x14ac:dyDescent="0.2">
      <c r="A296" s="19"/>
      <c r="B296" s="20"/>
      <c r="C296" s="27"/>
      <c r="D296" s="27"/>
      <c r="E296" s="22" t="s">
        <v>44</v>
      </c>
      <c r="F296" s="23" t="s">
        <v>32</v>
      </c>
      <c r="G296" s="24">
        <v>0.42</v>
      </c>
      <c r="H296" s="24">
        <v>0.41</v>
      </c>
      <c r="I296" s="24">
        <v>1.05</v>
      </c>
      <c r="J296" s="24">
        <v>1.88</v>
      </c>
      <c r="K296" s="24">
        <v>15.47</v>
      </c>
      <c r="L296" s="25">
        <v>0.8</v>
      </c>
      <c r="M296" s="24">
        <v>-0.02</v>
      </c>
      <c r="N296" s="24">
        <v>16.25</v>
      </c>
      <c r="O296" s="24">
        <v>0.04</v>
      </c>
      <c r="P296" s="24">
        <v>0.12</v>
      </c>
      <c r="Q296" s="48">
        <v>2.44</v>
      </c>
      <c r="R296" s="25">
        <v>2.6</v>
      </c>
      <c r="S296" s="24">
        <v>1.0900000000000001</v>
      </c>
      <c r="T296" s="24">
        <v>0.46</v>
      </c>
      <c r="U296" s="24">
        <v>0.49</v>
      </c>
      <c r="V296" s="24">
        <v>2.04</v>
      </c>
      <c r="W296" s="24">
        <v>22.77</v>
      </c>
      <c r="X296" s="26" t="str">
        <f>VLOOKUP(E296,[1]TDSheet!$E$16:$P$1116,12,0)</f>
        <v>"открытые запросы-предложения"</v>
      </c>
    </row>
    <row r="297" spans="1:24" s="2" customFormat="1" ht="21.95" customHeight="1" x14ac:dyDescent="0.2">
      <c r="A297" s="19"/>
      <c r="B297" s="20"/>
      <c r="C297" s="27"/>
      <c r="D297" s="27"/>
      <c r="E297" s="22" t="s">
        <v>45</v>
      </c>
      <c r="F297" s="23" t="s">
        <v>32</v>
      </c>
      <c r="G297" s="25">
        <v>0.1</v>
      </c>
      <c r="H297" s="24">
        <v>2.5099999999999998</v>
      </c>
      <c r="I297" s="24">
        <v>1.79</v>
      </c>
      <c r="J297" s="25">
        <v>4.4000000000000004</v>
      </c>
      <c r="K297" s="24">
        <v>1.04</v>
      </c>
      <c r="L297" s="24">
        <v>6.71</v>
      </c>
      <c r="M297" s="25">
        <v>2.8</v>
      </c>
      <c r="N297" s="24">
        <v>10.55</v>
      </c>
      <c r="O297" s="25">
        <v>0.2</v>
      </c>
      <c r="P297" s="24">
        <v>0.19</v>
      </c>
      <c r="Q297" s="48">
        <v>0.12</v>
      </c>
      <c r="R297" s="24">
        <v>0.51</v>
      </c>
      <c r="S297" s="24">
        <v>0.84</v>
      </c>
      <c r="T297" s="25">
        <v>0.6</v>
      </c>
      <c r="U297" s="24">
        <v>3.83</v>
      </c>
      <c r="V297" s="24">
        <v>5.27</v>
      </c>
      <c r="W297" s="24">
        <v>20.73</v>
      </c>
      <c r="X297" s="26" t="str">
        <f>VLOOKUP(E297,[1]TDSheet!$E$16:$P$1116,12,0)</f>
        <v>"открытые запросы-предложения"</v>
      </c>
    </row>
    <row r="298" spans="1:24" s="2" customFormat="1" ht="21.95" customHeight="1" x14ac:dyDescent="0.2">
      <c r="A298" s="19"/>
      <c r="B298" s="20"/>
      <c r="C298" s="27"/>
      <c r="D298" s="27"/>
      <c r="E298" s="22" t="s">
        <v>46</v>
      </c>
      <c r="F298" s="23" t="s">
        <v>32</v>
      </c>
      <c r="G298" s="24">
        <v>5.56</v>
      </c>
      <c r="H298" s="24">
        <v>5.28</v>
      </c>
      <c r="I298" s="24">
        <v>4.66</v>
      </c>
      <c r="J298" s="25">
        <v>15.5</v>
      </c>
      <c r="K298" s="25">
        <v>4.4000000000000004</v>
      </c>
      <c r="L298" s="25">
        <v>3.5</v>
      </c>
      <c r="M298" s="24">
        <v>1.54</v>
      </c>
      <c r="N298" s="24">
        <v>9.44</v>
      </c>
      <c r="O298" s="24">
        <v>1.18</v>
      </c>
      <c r="P298" s="24">
        <v>0.63</v>
      </c>
      <c r="Q298" s="48">
        <v>0.54</v>
      </c>
      <c r="R298" s="24">
        <v>2.35</v>
      </c>
      <c r="S298" s="24">
        <v>1.32</v>
      </c>
      <c r="T298" s="24">
        <v>1.54</v>
      </c>
      <c r="U298" s="24">
        <v>1.76</v>
      </c>
      <c r="V298" s="24">
        <v>4.62</v>
      </c>
      <c r="W298" s="24">
        <v>31.91</v>
      </c>
      <c r="X298" s="26" t="str">
        <f>VLOOKUP(E298,[1]TDSheet!$E$16:$P$1116,12,0)</f>
        <v>"открытые запросы-предложения"</v>
      </c>
    </row>
    <row r="299" spans="1:24" s="2" customFormat="1" ht="21.95" customHeight="1" x14ac:dyDescent="0.2">
      <c r="A299" s="19"/>
      <c r="B299" s="20"/>
      <c r="C299" s="27"/>
      <c r="D299" s="27"/>
      <c r="E299" s="22" t="s">
        <v>296</v>
      </c>
      <c r="F299" s="23" t="s">
        <v>32</v>
      </c>
      <c r="G299" s="24">
        <v>3.28</v>
      </c>
      <c r="H299" s="24">
        <v>1.68</v>
      </c>
      <c r="I299" s="24">
        <v>1.42</v>
      </c>
      <c r="J299" s="24">
        <v>6.38</v>
      </c>
      <c r="K299" s="24">
        <v>1.36</v>
      </c>
      <c r="L299" s="23"/>
      <c r="M299" s="24">
        <v>0.86</v>
      </c>
      <c r="N299" s="24">
        <v>2.2200000000000002</v>
      </c>
      <c r="O299" s="25">
        <v>0.8</v>
      </c>
      <c r="P299" s="24">
        <v>4.75</v>
      </c>
      <c r="Q299" s="48">
        <v>1.45</v>
      </c>
      <c r="R299" s="14">
        <v>7</v>
      </c>
      <c r="S299" s="24">
        <v>3.15</v>
      </c>
      <c r="T299" s="24">
        <v>2.73</v>
      </c>
      <c r="U299" s="24">
        <v>3.23</v>
      </c>
      <c r="V299" s="24">
        <v>9.11</v>
      </c>
      <c r="W299" s="24">
        <v>24.71</v>
      </c>
      <c r="X299" s="26" t="str">
        <f>VLOOKUP(E299,[1]TDSheet!$E$16:$P$1116,12,0)</f>
        <v>"прямые закупки"</v>
      </c>
    </row>
    <row r="300" spans="1:24" s="2" customFormat="1" ht="21.95" customHeight="1" x14ac:dyDescent="0.2">
      <c r="A300" s="19"/>
      <c r="B300" s="20"/>
      <c r="C300" s="27"/>
      <c r="D300" s="27"/>
      <c r="E300" s="22" t="s">
        <v>299</v>
      </c>
      <c r="F300" s="23" t="s">
        <v>32</v>
      </c>
      <c r="G300" s="24">
        <v>0.75</v>
      </c>
      <c r="H300" s="24">
        <v>0.43</v>
      </c>
      <c r="I300" s="24">
        <v>0.44</v>
      </c>
      <c r="J300" s="24">
        <v>1.62</v>
      </c>
      <c r="K300" s="25">
        <v>0.5</v>
      </c>
      <c r="L300" s="24">
        <v>0.45</v>
      </c>
      <c r="M300" s="25">
        <v>0.4</v>
      </c>
      <c r="N300" s="24">
        <v>1.35</v>
      </c>
      <c r="O300" s="24">
        <v>0.41</v>
      </c>
      <c r="P300" s="24">
        <v>0.51</v>
      </c>
      <c r="Q300" s="48">
        <v>0.61</v>
      </c>
      <c r="R300" s="24">
        <v>1.53</v>
      </c>
      <c r="S300" s="24">
        <v>0.26</v>
      </c>
      <c r="T300" s="24">
        <v>0.32</v>
      </c>
      <c r="U300" s="24">
        <v>0.15</v>
      </c>
      <c r="V300" s="24">
        <v>0.73</v>
      </c>
      <c r="W300" s="24">
        <v>5.23</v>
      </c>
      <c r="X300" s="26" t="str">
        <f>VLOOKUP(E300,[1]TDSheet!$E$16:$P$1116,12,0)</f>
        <v>"прямые закупки"</v>
      </c>
    </row>
    <row r="301" spans="1:24" s="2" customFormat="1" ht="21.95" customHeight="1" x14ac:dyDescent="0.2">
      <c r="A301" s="19"/>
      <c r="B301" s="20"/>
      <c r="C301" s="27"/>
      <c r="D301" s="27"/>
      <c r="E301" s="22" t="s">
        <v>312</v>
      </c>
      <c r="F301" s="23" t="s">
        <v>32</v>
      </c>
      <c r="G301" s="24">
        <v>3.54</v>
      </c>
      <c r="H301" s="25">
        <v>3.2</v>
      </c>
      <c r="I301" s="24">
        <v>3.15</v>
      </c>
      <c r="J301" s="24">
        <v>9.89</v>
      </c>
      <c r="K301" s="25">
        <v>2.9</v>
      </c>
      <c r="L301" s="24">
        <v>2.83</v>
      </c>
      <c r="M301" s="24">
        <v>1.89</v>
      </c>
      <c r="N301" s="24">
        <v>7.62</v>
      </c>
      <c r="O301" s="24">
        <v>1.91</v>
      </c>
      <c r="P301" s="24">
        <v>1.66</v>
      </c>
      <c r="Q301" s="48">
        <v>1.68</v>
      </c>
      <c r="R301" s="24">
        <v>5.25</v>
      </c>
      <c r="S301" s="24">
        <v>2.37</v>
      </c>
      <c r="T301" s="24">
        <v>2.64</v>
      </c>
      <c r="U301" s="25">
        <v>2.6</v>
      </c>
      <c r="V301" s="24">
        <v>7.61</v>
      </c>
      <c r="W301" s="24">
        <v>30.37</v>
      </c>
      <c r="X301" s="26" t="str">
        <f>VLOOKUP(E301,[1]TDSheet!$E$16:$P$1116,12,0)</f>
        <v>"открытые запросы-предложения"</v>
      </c>
    </row>
    <row r="302" spans="1:24" s="2" customFormat="1" ht="21.95" customHeight="1" x14ac:dyDescent="0.2">
      <c r="A302" s="19"/>
      <c r="B302" s="20"/>
      <c r="C302" s="27"/>
      <c r="D302" s="27"/>
      <c r="E302" s="22" t="s">
        <v>47</v>
      </c>
      <c r="F302" s="23" t="s">
        <v>32</v>
      </c>
      <c r="G302" s="24">
        <v>1.21</v>
      </c>
      <c r="H302" s="24">
        <v>0.98</v>
      </c>
      <c r="I302" s="24">
        <v>3.03</v>
      </c>
      <c r="J302" s="24">
        <v>5.22</v>
      </c>
      <c r="K302" s="25">
        <v>2.2999999999999998</v>
      </c>
      <c r="L302" s="24">
        <v>2.84</v>
      </c>
      <c r="M302" s="24">
        <v>2.48</v>
      </c>
      <c r="N302" s="24">
        <v>7.62</v>
      </c>
      <c r="O302" s="24">
        <v>2.33</v>
      </c>
      <c r="P302" s="24">
        <v>2.77</v>
      </c>
      <c r="Q302" s="48">
        <v>2.36</v>
      </c>
      <c r="R302" s="24">
        <v>7.46</v>
      </c>
      <c r="S302" s="24">
        <v>1.28</v>
      </c>
      <c r="T302" s="24">
        <v>1.03</v>
      </c>
      <c r="U302" s="24">
        <v>3.02</v>
      </c>
      <c r="V302" s="24">
        <v>5.33</v>
      </c>
      <c r="W302" s="24">
        <v>25.63</v>
      </c>
      <c r="X302" s="26" t="str">
        <f>VLOOKUP(E302,[1]TDSheet!$E$16:$P$1116,12,0)</f>
        <v>"прямые закупки"</v>
      </c>
    </row>
    <row r="303" spans="1:24" s="2" customFormat="1" ht="21.95" customHeight="1" x14ac:dyDescent="0.2">
      <c r="A303" s="19"/>
      <c r="B303" s="20"/>
      <c r="C303" s="27"/>
      <c r="D303" s="27"/>
      <c r="E303" s="22" t="s">
        <v>48</v>
      </c>
      <c r="F303" s="23" t="s">
        <v>32</v>
      </c>
      <c r="G303" s="24">
        <v>0.03</v>
      </c>
      <c r="H303" s="24">
        <v>1.86</v>
      </c>
      <c r="I303" s="24">
        <v>0.16</v>
      </c>
      <c r="J303" s="24">
        <v>2.0499999999999998</v>
      </c>
      <c r="K303" s="24">
        <v>2.0299999999999998</v>
      </c>
      <c r="L303" s="24">
        <v>0.03</v>
      </c>
      <c r="M303" s="24">
        <v>15.62</v>
      </c>
      <c r="N303" s="24">
        <v>17.68</v>
      </c>
      <c r="O303" s="24">
        <v>4.1900000000000004</v>
      </c>
      <c r="P303" s="24">
        <v>0.01</v>
      </c>
      <c r="Q303" s="48">
        <v>4.96</v>
      </c>
      <c r="R303" s="24">
        <v>9.16</v>
      </c>
      <c r="S303" s="24">
        <v>0.93</v>
      </c>
      <c r="T303" s="24">
        <v>17.78</v>
      </c>
      <c r="U303" s="24">
        <v>0.47</v>
      </c>
      <c r="V303" s="24">
        <v>19.18</v>
      </c>
      <c r="W303" s="24">
        <v>48.07</v>
      </c>
      <c r="X303" s="26" t="str">
        <f>VLOOKUP(E303,[1]TDSheet!$E$16:$P$1116,12,0)</f>
        <v>"прямые закупки"</v>
      </c>
    </row>
    <row r="304" spans="1:24" s="2" customFormat="1" ht="21.95" customHeight="1" x14ac:dyDescent="0.2">
      <c r="A304" s="19"/>
      <c r="B304" s="20"/>
      <c r="C304" s="27"/>
      <c r="D304" s="27"/>
      <c r="E304" s="22" t="s">
        <v>49</v>
      </c>
      <c r="F304" s="23" t="s">
        <v>32</v>
      </c>
      <c r="G304" s="14">
        <v>3</v>
      </c>
      <c r="H304" s="24">
        <v>2.89</v>
      </c>
      <c r="I304" s="24">
        <v>2.73</v>
      </c>
      <c r="J304" s="24">
        <v>8.6199999999999992</v>
      </c>
      <c r="K304" s="24">
        <v>2.57</v>
      </c>
      <c r="L304" s="24">
        <v>2.16</v>
      </c>
      <c r="M304" s="24">
        <v>1.0900000000000001</v>
      </c>
      <c r="N304" s="24">
        <v>5.82</v>
      </c>
      <c r="O304" s="24">
        <v>1.08</v>
      </c>
      <c r="P304" s="24">
        <v>0.78</v>
      </c>
      <c r="Q304" s="48">
        <v>0.66</v>
      </c>
      <c r="R304" s="24">
        <v>2.52</v>
      </c>
      <c r="S304" s="24">
        <v>1.17</v>
      </c>
      <c r="T304" s="24">
        <v>1.51</v>
      </c>
      <c r="U304" s="24">
        <v>2.93</v>
      </c>
      <c r="V304" s="24">
        <v>5.61</v>
      </c>
      <c r="W304" s="24">
        <v>22.57</v>
      </c>
      <c r="X304" s="26" t="str">
        <f>VLOOKUP(E304,[1]TDSheet!$E$16:$P$1116,12,0)</f>
        <v>"открытые запросы-предложения"</v>
      </c>
    </row>
    <row r="305" spans="1:24" s="2" customFormat="1" ht="21.95" customHeight="1" x14ac:dyDescent="0.2">
      <c r="A305" s="19"/>
      <c r="B305" s="20"/>
      <c r="C305" s="27"/>
      <c r="D305" s="27"/>
      <c r="E305" s="22" t="s">
        <v>50</v>
      </c>
      <c r="F305" s="23" t="s">
        <v>32</v>
      </c>
      <c r="G305" s="24">
        <v>0.14000000000000001</v>
      </c>
      <c r="H305" s="24">
        <v>0.19</v>
      </c>
      <c r="I305" s="24">
        <v>0.11</v>
      </c>
      <c r="J305" s="24">
        <v>0.44</v>
      </c>
      <c r="K305" s="24">
        <v>0.13</v>
      </c>
      <c r="L305" s="24">
        <v>0.11</v>
      </c>
      <c r="M305" s="24">
        <v>0.03</v>
      </c>
      <c r="N305" s="24">
        <v>0.27</v>
      </c>
      <c r="O305" s="24">
        <v>0.33</v>
      </c>
      <c r="P305" s="24">
        <v>0.12</v>
      </c>
      <c r="Q305" s="49">
        <v>0.1</v>
      </c>
      <c r="R305" s="24">
        <v>0.55000000000000004</v>
      </c>
      <c r="S305" s="24">
        <v>0.98</v>
      </c>
      <c r="T305" s="24">
        <v>3.34</v>
      </c>
      <c r="U305" s="24">
        <v>0.36</v>
      </c>
      <c r="V305" s="24">
        <v>4.68</v>
      </c>
      <c r="W305" s="24">
        <v>5.94</v>
      </c>
      <c r="X305" s="26" t="str">
        <f>VLOOKUP(E305,[1]TDSheet!$E$16:$P$1116,12,0)</f>
        <v>"открытые запросы-предложения"</v>
      </c>
    </row>
    <row r="306" spans="1:24" s="2" customFormat="1" ht="21.95" customHeight="1" x14ac:dyDescent="0.2">
      <c r="A306" s="19"/>
      <c r="B306" s="20"/>
      <c r="C306" s="27"/>
      <c r="D306" s="27"/>
      <c r="E306" s="22" t="s">
        <v>51</v>
      </c>
      <c r="F306" s="23" t="s">
        <v>32</v>
      </c>
      <c r="G306" s="24">
        <v>0.19</v>
      </c>
      <c r="H306" s="23"/>
      <c r="I306" s="24">
        <v>0.03</v>
      </c>
      <c r="J306" s="24">
        <v>0.22</v>
      </c>
      <c r="K306" s="23"/>
      <c r="L306" s="24">
        <v>2.31</v>
      </c>
      <c r="M306" s="24">
        <v>2.2599999999999998</v>
      </c>
      <c r="N306" s="24">
        <v>4.57</v>
      </c>
      <c r="O306" s="23"/>
      <c r="P306" s="24">
        <v>1.52</v>
      </c>
      <c r="Q306" s="48">
        <v>0.03</v>
      </c>
      <c r="R306" s="24">
        <v>1.55</v>
      </c>
      <c r="S306" s="24">
        <v>0.24</v>
      </c>
      <c r="T306" s="24">
        <v>0.15</v>
      </c>
      <c r="U306" s="23"/>
      <c r="V306" s="24">
        <v>0.39</v>
      </c>
      <c r="W306" s="24">
        <v>6.73</v>
      </c>
      <c r="X306" s="26" t="str">
        <f>VLOOKUP(E306,[1]TDSheet!$E$16:$P$1116,12,0)</f>
        <v>"открытые запросы-предложения"</v>
      </c>
    </row>
    <row r="307" spans="1:24" s="2" customFormat="1" ht="21.95" customHeight="1" x14ac:dyDescent="0.2">
      <c r="A307" s="19"/>
      <c r="B307" s="20"/>
      <c r="C307" s="27"/>
      <c r="D307" s="27"/>
      <c r="E307" s="22" t="s">
        <v>52</v>
      </c>
      <c r="F307" s="23" t="s">
        <v>32</v>
      </c>
      <c r="G307" s="24">
        <v>28.38</v>
      </c>
      <c r="H307" s="24">
        <v>26.49</v>
      </c>
      <c r="I307" s="24">
        <v>25.87</v>
      </c>
      <c r="J307" s="24">
        <v>80.739999999999995</v>
      </c>
      <c r="K307" s="24">
        <v>27.49</v>
      </c>
      <c r="L307" s="24">
        <v>24.28</v>
      </c>
      <c r="M307" s="24">
        <v>20.67</v>
      </c>
      <c r="N307" s="24">
        <v>72.44</v>
      </c>
      <c r="O307" s="24">
        <v>21.05</v>
      </c>
      <c r="P307" s="24">
        <v>18.66</v>
      </c>
      <c r="Q307" s="49">
        <v>23.4</v>
      </c>
      <c r="R307" s="24">
        <v>63.11</v>
      </c>
      <c r="S307" s="24">
        <v>25.21</v>
      </c>
      <c r="T307" s="24">
        <v>25.47</v>
      </c>
      <c r="U307" s="24">
        <v>22.43</v>
      </c>
      <c r="V307" s="24">
        <v>73.11</v>
      </c>
      <c r="W307" s="25">
        <v>289.39999999999998</v>
      </c>
      <c r="X307" s="26" t="str">
        <f>VLOOKUP(E307,[1]TDSheet!$E$16:$P$1116,12,0)</f>
        <v>"открытые запросы-предложения"</v>
      </c>
    </row>
    <row r="308" spans="1:24" s="2" customFormat="1" ht="21.95" customHeight="1" x14ac:dyDescent="0.2">
      <c r="A308" s="19"/>
      <c r="B308" s="20"/>
      <c r="C308" s="27"/>
      <c r="D308" s="27"/>
      <c r="E308" s="22" t="s">
        <v>53</v>
      </c>
      <c r="F308" s="23" t="s">
        <v>32</v>
      </c>
      <c r="G308" s="25">
        <v>8.9</v>
      </c>
      <c r="H308" s="24">
        <v>8.33</v>
      </c>
      <c r="I308" s="25">
        <v>8.9</v>
      </c>
      <c r="J308" s="24">
        <v>26.13</v>
      </c>
      <c r="K308" s="24">
        <v>8.61</v>
      </c>
      <c r="L308" s="25">
        <v>8.9</v>
      </c>
      <c r="M308" s="24">
        <v>8.61</v>
      </c>
      <c r="N308" s="24">
        <v>26.12</v>
      </c>
      <c r="O308" s="24">
        <v>2.57</v>
      </c>
      <c r="P308" s="24">
        <v>2.57</v>
      </c>
      <c r="Q308" s="48">
        <v>2.4900000000000002</v>
      </c>
      <c r="R308" s="24">
        <v>7.63</v>
      </c>
      <c r="S308" s="24">
        <v>2.57</v>
      </c>
      <c r="T308" s="24">
        <v>2.4900000000000002</v>
      </c>
      <c r="U308" s="24">
        <v>2.57</v>
      </c>
      <c r="V308" s="24">
        <v>7.63</v>
      </c>
      <c r="W308" s="24">
        <v>67.510000000000005</v>
      </c>
      <c r="X308" s="26" t="str">
        <f>VLOOKUP(E308,[1]TDSheet!$E$16:$P$1116,12,0)</f>
        <v>"открытые запросы-предложения"</v>
      </c>
    </row>
    <row r="309" spans="1:24" s="2" customFormat="1" ht="21.95" customHeight="1" x14ac:dyDescent="0.2">
      <c r="A309" s="19"/>
      <c r="B309" s="20"/>
      <c r="C309" s="27"/>
      <c r="D309" s="27"/>
      <c r="E309" s="22" t="s">
        <v>54</v>
      </c>
      <c r="F309" s="23" t="s">
        <v>32</v>
      </c>
      <c r="G309" s="24">
        <v>1.55</v>
      </c>
      <c r="H309" s="24">
        <v>1.46</v>
      </c>
      <c r="I309" s="24">
        <v>1.54</v>
      </c>
      <c r="J309" s="24">
        <v>4.55</v>
      </c>
      <c r="K309" s="25">
        <v>1.5</v>
      </c>
      <c r="L309" s="24">
        <v>1.54</v>
      </c>
      <c r="M309" s="24">
        <v>1.47</v>
      </c>
      <c r="N309" s="24">
        <v>4.51</v>
      </c>
      <c r="O309" s="24">
        <v>1.53</v>
      </c>
      <c r="P309" s="24">
        <v>1.51</v>
      </c>
      <c r="Q309" s="48">
        <v>1.46</v>
      </c>
      <c r="R309" s="25">
        <v>4.5</v>
      </c>
      <c r="S309" s="24">
        <v>1.53</v>
      </c>
      <c r="T309" s="24">
        <v>1.49</v>
      </c>
      <c r="U309" s="24">
        <v>1.54</v>
      </c>
      <c r="V309" s="24">
        <v>4.5599999999999996</v>
      </c>
      <c r="W309" s="24">
        <v>18.12</v>
      </c>
      <c r="X309" s="26" t="str">
        <f>VLOOKUP(E309,[1]TDSheet!$E$16:$P$1116,12,0)</f>
        <v>"открытые запросы-предложения"</v>
      </c>
    </row>
    <row r="310" spans="1:24" s="2" customFormat="1" ht="21.95" customHeight="1" x14ac:dyDescent="0.2">
      <c r="A310" s="19"/>
      <c r="B310" s="20"/>
      <c r="C310" s="27"/>
      <c r="D310" s="27"/>
      <c r="E310" s="22" t="s">
        <v>55</v>
      </c>
      <c r="F310" s="23" t="s">
        <v>32</v>
      </c>
      <c r="G310" s="24">
        <v>1.03</v>
      </c>
      <c r="H310" s="24">
        <v>0.78</v>
      </c>
      <c r="I310" s="24">
        <v>0.47</v>
      </c>
      <c r="J310" s="24">
        <v>2.2799999999999998</v>
      </c>
      <c r="K310" s="24">
        <v>0.25</v>
      </c>
      <c r="L310" s="24">
        <v>0.05</v>
      </c>
      <c r="M310" s="23"/>
      <c r="N310" s="25">
        <v>0.3</v>
      </c>
      <c r="O310" s="23"/>
      <c r="P310" s="23"/>
      <c r="Q310" s="50"/>
      <c r="R310" s="23"/>
      <c r="S310" s="24">
        <v>0.21</v>
      </c>
      <c r="T310" s="24">
        <v>0.47</v>
      </c>
      <c r="U310" s="24">
        <v>0.45</v>
      </c>
      <c r="V310" s="24">
        <v>1.1299999999999999</v>
      </c>
      <c r="W310" s="24">
        <v>3.71</v>
      </c>
      <c r="X310" s="26" t="str">
        <f>VLOOKUP(E310,[1]TDSheet!$E$16:$P$1116,12,0)</f>
        <v>"прямые закупки"</v>
      </c>
    </row>
    <row r="311" spans="1:24" s="2" customFormat="1" ht="21.95" customHeight="1" x14ac:dyDescent="0.2">
      <c r="A311" s="19"/>
      <c r="B311" s="20"/>
      <c r="C311" s="27"/>
      <c r="D311" s="27"/>
      <c r="E311" s="22" t="s">
        <v>56</v>
      </c>
      <c r="F311" s="23" t="s">
        <v>32</v>
      </c>
      <c r="G311" s="24">
        <v>10.77</v>
      </c>
      <c r="H311" s="24">
        <v>10.71</v>
      </c>
      <c r="I311" s="24">
        <v>10.79</v>
      </c>
      <c r="J311" s="24">
        <v>32.270000000000003</v>
      </c>
      <c r="K311" s="25">
        <v>10.8</v>
      </c>
      <c r="L311" s="24">
        <v>10.86</v>
      </c>
      <c r="M311" s="24">
        <v>10.84</v>
      </c>
      <c r="N311" s="25">
        <v>32.5</v>
      </c>
      <c r="O311" s="24">
        <v>10.83</v>
      </c>
      <c r="P311" s="25">
        <v>10.8</v>
      </c>
      <c r="Q311" s="48">
        <v>10.76</v>
      </c>
      <c r="R311" s="24">
        <v>32.39</v>
      </c>
      <c r="S311" s="24">
        <v>10.79</v>
      </c>
      <c r="T311" s="24">
        <v>10.76</v>
      </c>
      <c r="U311" s="24">
        <v>10.66</v>
      </c>
      <c r="V311" s="24">
        <v>32.21</v>
      </c>
      <c r="W311" s="24">
        <v>129.37</v>
      </c>
      <c r="X311" s="26" t="str">
        <f>VLOOKUP(E311,[1]TDSheet!$E$16:$P$1116,12,0)</f>
        <v>"прямые закупки"</v>
      </c>
    </row>
    <row r="312" spans="1:24" s="2" customFormat="1" ht="21.95" customHeight="1" x14ac:dyDescent="0.2">
      <c r="A312" s="19"/>
      <c r="B312" s="20"/>
      <c r="C312" s="27"/>
      <c r="D312" s="27"/>
      <c r="E312" s="22" t="s">
        <v>57</v>
      </c>
      <c r="F312" s="23" t="s">
        <v>32</v>
      </c>
      <c r="G312" s="24">
        <v>0.06</v>
      </c>
      <c r="H312" s="24">
        <v>0.42</v>
      </c>
      <c r="I312" s="24">
        <v>0.28999999999999998</v>
      </c>
      <c r="J312" s="24">
        <v>0.77</v>
      </c>
      <c r="K312" s="24">
        <v>0.21</v>
      </c>
      <c r="L312" s="23"/>
      <c r="M312" s="24">
        <v>7.0000000000000007E-2</v>
      </c>
      <c r="N312" s="24">
        <v>0.28000000000000003</v>
      </c>
      <c r="O312" s="24">
        <v>0.17</v>
      </c>
      <c r="P312" s="23"/>
      <c r="Q312" s="48">
        <v>0.02</v>
      </c>
      <c r="R312" s="24">
        <v>0.19</v>
      </c>
      <c r="S312" s="23"/>
      <c r="T312" s="24">
        <v>0.28999999999999998</v>
      </c>
      <c r="U312" s="24">
        <v>0.48</v>
      </c>
      <c r="V312" s="24">
        <v>0.77</v>
      </c>
      <c r="W312" s="24">
        <v>2.0099999999999998</v>
      </c>
      <c r="X312" s="26" t="str">
        <f>VLOOKUP(E312,[1]TDSheet!$E$16:$P$1116,12,0)</f>
        <v>"открытые запросы-предложения"</v>
      </c>
    </row>
    <row r="313" spans="1:24" s="2" customFormat="1" ht="21.95" customHeight="1" x14ac:dyDescent="0.2">
      <c r="A313" s="19"/>
      <c r="B313" s="20"/>
      <c r="C313" s="27"/>
      <c r="D313" s="27"/>
      <c r="E313" s="22" t="s">
        <v>58</v>
      </c>
      <c r="F313" s="23" t="s">
        <v>32</v>
      </c>
      <c r="G313" s="24">
        <v>5.99</v>
      </c>
      <c r="H313" s="24">
        <v>7.39</v>
      </c>
      <c r="I313" s="24">
        <v>7.39</v>
      </c>
      <c r="J313" s="24">
        <v>20.77</v>
      </c>
      <c r="K313" s="24">
        <v>7.39</v>
      </c>
      <c r="L313" s="24">
        <v>7.39</v>
      </c>
      <c r="M313" s="24">
        <v>7.39</v>
      </c>
      <c r="N313" s="24">
        <v>22.17</v>
      </c>
      <c r="O313" s="24">
        <v>7.39</v>
      </c>
      <c r="P313" s="24">
        <v>7.39</v>
      </c>
      <c r="Q313" s="48">
        <v>7.39</v>
      </c>
      <c r="R313" s="24">
        <v>22.17</v>
      </c>
      <c r="S313" s="24">
        <v>7.39</v>
      </c>
      <c r="T313" s="24">
        <v>9.8800000000000008</v>
      </c>
      <c r="U313" s="24">
        <v>9.8800000000000008</v>
      </c>
      <c r="V313" s="24">
        <v>27.15</v>
      </c>
      <c r="W313" s="24">
        <v>92.26</v>
      </c>
      <c r="X313" s="26" t="str">
        <f>VLOOKUP(E313,[1]TDSheet!$E$16:$P$1116,12,0)</f>
        <v>"открытые запросы-предложения"</v>
      </c>
    </row>
    <row r="314" spans="1:24" s="2" customFormat="1" ht="21.95" customHeight="1" x14ac:dyDescent="0.2">
      <c r="A314" s="19"/>
      <c r="B314" s="20"/>
      <c r="C314" s="27"/>
      <c r="D314" s="27"/>
      <c r="E314" s="22" t="s">
        <v>59</v>
      </c>
      <c r="F314" s="23" t="s">
        <v>32</v>
      </c>
      <c r="G314" s="24">
        <v>3.88</v>
      </c>
      <c r="H314" s="24">
        <v>3.97</v>
      </c>
      <c r="I314" s="24">
        <v>5.61</v>
      </c>
      <c r="J314" s="24">
        <v>13.46</v>
      </c>
      <c r="K314" s="24">
        <v>4.95</v>
      </c>
      <c r="L314" s="24">
        <v>4.51</v>
      </c>
      <c r="M314" s="24">
        <v>5.1100000000000003</v>
      </c>
      <c r="N314" s="24">
        <v>14.57</v>
      </c>
      <c r="O314" s="24">
        <v>5.18</v>
      </c>
      <c r="P314" s="24">
        <v>5.76</v>
      </c>
      <c r="Q314" s="48">
        <v>5.67</v>
      </c>
      <c r="R314" s="24">
        <v>16.61</v>
      </c>
      <c r="S314" s="24">
        <v>8.1300000000000008</v>
      </c>
      <c r="T314" s="24">
        <v>6.78</v>
      </c>
      <c r="U314" s="24">
        <v>6.07</v>
      </c>
      <c r="V314" s="24">
        <v>20.98</v>
      </c>
      <c r="W314" s="24">
        <v>65.62</v>
      </c>
      <c r="X314" s="26" t="str">
        <f>VLOOKUP(E314,[1]TDSheet!$E$16:$P$1116,12,0)</f>
        <v>"открытые запросы-предложения"</v>
      </c>
    </row>
    <row r="315" spans="1:24" s="2" customFormat="1" ht="21.95" customHeight="1" x14ac:dyDescent="0.2">
      <c r="A315" s="19"/>
      <c r="B315" s="20"/>
      <c r="C315" s="27"/>
      <c r="D315" s="27"/>
      <c r="E315" s="22" t="s">
        <v>60</v>
      </c>
      <c r="F315" s="23" t="s">
        <v>32</v>
      </c>
      <c r="G315" s="24">
        <v>1.76</v>
      </c>
      <c r="H315" s="24">
        <v>2.2200000000000002</v>
      </c>
      <c r="I315" s="24">
        <v>2.86</v>
      </c>
      <c r="J315" s="24">
        <v>6.84</v>
      </c>
      <c r="K315" s="25">
        <v>2.4</v>
      </c>
      <c r="L315" s="24">
        <v>2.3199999999999998</v>
      </c>
      <c r="M315" s="24">
        <v>2.48</v>
      </c>
      <c r="N315" s="25">
        <v>7.2</v>
      </c>
      <c r="O315" s="24">
        <v>2.58</v>
      </c>
      <c r="P315" s="24">
        <v>2.56</v>
      </c>
      <c r="Q315" s="49">
        <v>2.6</v>
      </c>
      <c r="R315" s="24">
        <v>7.74</v>
      </c>
      <c r="S315" s="24">
        <v>2.71</v>
      </c>
      <c r="T315" s="24">
        <v>2.4700000000000002</v>
      </c>
      <c r="U315" s="24">
        <v>2.4900000000000002</v>
      </c>
      <c r="V315" s="24">
        <v>7.67</v>
      </c>
      <c r="W315" s="24">
        <v>29.45</v>
      </c>
      <c r="X315" s="26" t="str">
        <f>VLOOKUP(E315,[1]TDSheet!$E$16:$P$1116,12,0)</f>
        <v>"открытые запросы-предложения"</v>
      </c>
    </row>
    <row r="316" spans="1:24" s="2" customFormat="1" ht="21.95" customHeight="1" x14ac:dyDescent="0.2">
      <c r="A316" s="19"/>
      <c r="B316" s="20"/>
      <c r="C316" s="27"/>
      <c r="D316" s="27"/>
      <c r="E316" s="22" t="s">
        <v>61</v>
      </c>
      <c r="F316" s="23" t="s">
        <v>32</v>
      </c>
      <c r="G316" s="24">
        <v>6.78</v>
      </c>
      <c r="H316" s="24">
        <v>7.11</v>
      </c>
      <c r="I316" s="24">
        <v>7.74</v>
      </c>
      <c r="J316" s="24">
        <v>21.63</v>
      </c>
      <c r="K316" s="24">
        <v>6.98</v>
      </c>
      <c r="L316" s="24">
        <v>6.36</v>
      </c>
      <c r="M316" s="24">
        <v>5.13</v>
      </c>
      <c r="N316" s="24">
        <v>18.47</v>
      </c>
      <c r="O316" s="24">
        <v>4.54</v>
      </c>
      <c r="P316" s="24">
        <v>4.37</v>
      </c>
      <c r="Q316" s="48">
        <v>5.08</v>
      </c>
      <c r="R316" s="24">
        <v>13.99</v>
      </c>
      <c r="S316" s="24">
        <v>6.75</v>
      </c>
      <c r="T316" s="24">
        <v>30.21</v>
      </c>
      <c r="U316" s="24">
        <v>7.35</v>
      </c>
      <c r="V316" s="24">
        <v>44.31</v>
      </c>
      <c r="W316" s="25">
        <v>98.4</v>
      </c>
      <c r="X316" s="26" t="str">
        <f>VLOOKUP(E316,[1]TDSheet!$E$16:$P$1116,12,0)</f>
        <v>"открытые запросы-предложения"</v>
      </c>
    </row>
    <row r="317" spans="1:24" s="2" customFormat="1" ht="21.95" customHeight="1" x14ac:dyDescent="0.2">
      <c r="A317" s="19"/>
      <c r="B317" s="20"/>
      <c r="C317" s="27"/>
      <c r="D317" s="27"/>
      <c r="E317" s="22" t="s">
        <v>62</v>
      </c>
      <c r="F317" s="23" t="s">
        <v>32</v>
      </c>
      <c r="G317" s="25">
        <v>0.2</v>
      </c>
      <c r="H317" s="24">
        <v>0.09</v>
      </c>
      <c r="I317" s="24">
        <v>0.08</v>
      </c>
      <c r="J317" s="24">
        <v>0.37</v>
      </c>
      <c r="K317" s="24">
        <v>0.11</v>
      </c>
      <c r="L317" s="24">
        <v>7.0000000000000007E-2</v>
      </c>
      <c r="M317" s="25">
        <v>0.1</v>
      </c>
      <c r="N317" s="24">
        <v>0.28000000000000003</v>
      </c>
      <c r="O317" s="24">
        <v>0.37</v>
      </c>
      <c r="P317" s="24">
        <v>0.12</v>
      </c>
      <c r="Q317" s="48">
        <v>0.23</v>
      </c>
      <c r="R317" s="24">
        <v>0.72</v>
      </c>
      <c r="S317" s="24">
        <v>0.09</v>
      </c>
      <c r="T317" s="24">
        <v>0.08</v>
      </c>
      <c r="U317" s="24">
        <v>0.15</v>
      </c>
      <c r="V317" s="24">
        <v>0.32</v>
      </c>
      <c r="W317" s="24">
        <v>1.69</v>
      </c>
      <c r="X317" s="26" t="str">
        <f>VLOOKUP(E317,[1]TDSheet!$E$16:$P$1116,12,0)</f>
        <v>"открытые запросы-предложения"</v>
      </c>
    </row>
    <row r="318" spans="1:24" s="2" customFormat="1" ht="21.95" customHeight="1" x14ac:dyDescent="0.2">
      <c r="A318" s="19"/>
      <c r="B318" s="20"/>
      <c r="C318" s="27"/>
      <c r="D318" s="27"/>
      <c r="E318" s="22" t="s">
        <v>63</v>
      </c>
      <c r="F318" s="23" t="s">
        <v>32</v>
      </c>
      <c r="G318" s="24">
        <v>0.25</v>
      </c>
      <c r="H318" s="25">
        <v>0.2</v>
      </c>
      <c r="I318" s="24">
        <v>0.13</v>
      </c>
      <c r="J318" s="24">
        <v>0.57999999999999996</v>
      </c>
      <c r="K318" s="24">
        <v>0.15</v>
      </c>
      <c r="L318" s="24">
        <v>3.01</v>
      </c>
      <c r="M318" s="24">
        <v>0.05</v>
      </c>
      <c r="N318" s="24">
        <v>3.21</v>
      </c>
      <c r="O318" s="24">
        <v>0.19</v>
      </c>
      <c r="P318" s="24">
        <v>0.06</v>
      </c>
      <c r="Q318" s="48">
        <v>0.06</v>
      </c>
      <c r="R318" s="24">
        <v>0.31</v>
      </c>
      <c r="S318" s="24">
        <v>0.51</v>
      </c>
      <c r="T318" s="24">
        <v>0.08</v>
      </c>
      <c r="U318" s="24">
        <v>0.09</v>
      </c>
      <c r="V318" s="24">
        <v>0.68</v>
      </c>
      <c r="W318" s="24">
        <v>4.78</v>
      </c>
      <c r="X318" s="26" t="str">
        <f>VLOOKUP(E318,[1]TDSheet!$E$16:$P$1116,12,0)</f>
        <v>"открытые запросы-предложения"</v>
      </c>
    </row>
    <row r="319" spans="1:24" s="2" customFormat="1" ht="21.95" customHeight="1" x14ac:dyDescent="0.2">
      <c r="A319" s="19"/>
      <c r="B319" s="20"/>
      <c r="C319" s="27"/>
      <c r="D319" s="27"/>
      <c r="E319" s="22" t="s">
        <v>76</v>
      </c>
      <c r="F319" s="23" t="s">
        <v>32</v>
      </c>
      <c r="G319" s="24">
        <v>2.33</v>
      </c>
      <c r="H319" s="23"/>
      <c r="I319" s="23"/>
      <c r="J319" s="24">
        <v>2.33</v>
      </c>
      <c r="K319" s="23"/>
      <c r="L319" s="23"/>
      <c r="M319" s="23"/>
      <c r="N319" s="23"/>
      <c r="O319" s="23"/>
      <c r="P319" s="23"/>
      <c r="Q319" s="50"/>
      <c r="R319" s="23"/>
      <c r="S319" s="24">
        <v>0.49</v>
      </c>
      <c r="T319" s="23"/>
      <c r="U319" s="23"/>
      <c r="V319" s="24">
        <v>0.49</v>
      </c>
      <c r="W319" s="24">
        <v>2.82</v>
      </c>
      <c r="X319" s="26" t="str">
        <f>VLOOKUP(E319,[1]TDSheet!$E$16:$P$1116,12,0)</f>
        <v>"открытые запросы-предложения"</v>
      </c>
    </row>
    <row r="320" spans="1:24" s="2" customFormat="1" ht="21.95" customHeight="1" x14ac:dyDescent="0.2">
      <c r="A320" s="19"/>
      <c r="B320" s="20"/>
      <c r="C320" s="27"/>
      <c r="D320" s="27"/>
      <c r="E320" s="22" t="s">
        <v>64</v>
      </c>
      <c r="F320" s="23" t="s">
        <v>32</v>
      </c>
      <c r="G320" s="24">
        <v>1.83</v>
      </c>
      <c r="H320" s="25">
        <v>1.9</v>
      </c>
      <c r="I320" s="24">
        <v>1.37</v>
      </c>
      <c r="J320" s="25">
        <v>5.0999999999999996</v>
      </c>
      <c r="K320" s="24">
        <v>1.43</v>
      </c>
      <c r="L320" s="24">
        <v>1.03</v>
      </c>
      <c r="M320" s="24">
        <v>0.42</v>
      </c>
      <c r="N320" s="24">
        <v>2.88</v>
      </c>
      <c r="O320" s="24">
        <v>0.38</v>
      </c>
      <c r="P320" s="24">
        <v>0.42</v>
      </c>
      <c r="Q320" s="48">
        <v>0.32</v>
      </c>
      <c r="R320" s="24">
        <v>1.1200000000000001</v>
      </c>
      <c r="S320" s="24">
        <v>0.84</v>
      </c>
      <c r="T320" s="24">
        <v>1.05</v>
      </c>
      <c r="U320" s="24">
        <v>0.97</v>
      </c>
      <c r="V320" s="24">
        <v>2.86</v>
      </c>
      <c r="W320" s="24">
        <v>11.96</v>
      </c>
      <c r="X320" s="26" t="str">
        <f>VLOOKUP(E320,[1]TDSheet!$E$16:$P$1116,12,0)</f>
        <v>"открытые запросы-предложения"</v>
      </c>
    </row>
    <row r="321" spans="1:24" s="2" customFormat="1" ht="21.95" customHeight="1" x14ac:dyDescent="0.2">
      <c r="A321" s="19"/>
      <c r="B321" s="20"/>
      <c r="C321" s="27"/>
      <c r="D321" s="27"/>
      <c r="E321" s="22" t="s">
        <v>65</v>
      </c>
      <c r="F321" s="23" t="s">
        <v>32</v>
      </c>
      <c r="G321" s="24">
        <v>1.76</v>
      </c>
      <c r="H321" s="24">
        <v>1.83</v>
      </c>
      <c r="I321" s="24">
        <v>1.37</v>
      </c>
      <c r="J321" s="24">
        <v>4.96</v>
      </c>
      <c r="K321" s="24">
        <v>1.32</v>
      </c>
      <c r="L321" s="24">
        <v>1.25</v>
      </c>
      <c r="M321" s="24">
        <v>0.87</v>
      </c>
      <c r="N321" s="24">
        <v>3.44</v>
      </c>
      <c r="O321" s="24">
        <v>0.87</v>
      </c>
      <c r="P321" s="25">
        <v>0.8</v>
      </c>
      <c r="Q321" s="48">
        <v>0.82</v>
      </c>
      <c r="R321" s="24">
        <v>2.4900000000000002</v>
      </c>
      <c r="S321" s="24">
        <v>1.26</v>
      </c>
      <c r="T321" s="24">
        <v>0.74</v>
      </c>
      <c r="U321" s="24">
        <v>1.1200000000000001</v>
      </c>
      <c r="V321" s="24">
        <v>3.12</v>
      </c>
      <c r="W321" s="24">
        <v>14.01</v>
      </c>
      <c r="X321" s="26" t="str">
        <f>VLOOKUP(E321,[1]TDSheet!$E$16:$P$1116,12,0)</f>
        <v>"открытые запросы-предложения"</v>
      </c>
    </row>
    <row r="322" spans="1:24" s="2" customFormat="1" ht="21.95" customHeight="1" x14ac:dyDescent="0.2">
      <c r="A322" s="19"/>
      <c r="B322" s="20"/>
      <c r="C322" s="27"/>
      <c r="D322" s="27"/>
      <c r="E322" s="22" t="s">
        <v>66</v>
      </c>
      <c r="F322" s="23" t="s">
        <v>32</v>
      </c>
      <c r="G322" s="24">
        <v>2.66</v>
      </c>
      <c r="H322" s="24">
        <v>3.07</v>
      </c>
      <c r="I322" s="24">
        <v>2.86</v>
      </c>
      <c r="J322" s="24">
        <v>8.59</v>
      </c>
      <c r="K322" s="24">
        <v>2.27</v>
      </c>
      <c r="L322" s="24">
        <v>1.71</v>
      </c>
      <c r="M322" s="24">
        <v>0.69</v>
      </c>
      <c r="N322" s="24">
        <v>4.67</v>
      </c>
      <c r="O322" s="24">
        <v>0.74</v>
      </c>
      <c r="P322" s="24">
        <v>0.57999999999999996</v>
      </c>
      <c r="Q322" s="48">
        <v>0.45</v>
      </c>
      <c r="R322" s="24">
        <v>1.77</v>
      </c>
      <c r="S322" s="25">
        <v>1.1000000000000001</v>
      </c>
      <c r="T322" s="24">
        <v>1.39</v>
      </c>
      <c r="U322" s="24">
        <v>1.43</v>
      </c>
      <c r="V322" s="24">
        <v>3.92</v>
      </c>
      <c r="W322" s="24">
        <v>18.95</v>
      </c>
      <c r="X322" s="26" t="str">
        <f>VLOOKUP(E322,[1]TDSheet!$E$16:$P$1116,12,0)</f>
        <v>"открытые запросы-предложения"</v>
      </c>
    </row>
    <row r="323" spans="1:24" s="2" customFormat="1" ht="21.95" customHeight="1" x14ac:dyDescent="0.2">
      <c r="A323" s="19"/>
      <c r="B323" s="20"/>
      <c r="C323" s="27"/>
      <c r="D323" s="27"/>
      <c r="E323" s="22" t="s">
        <v>67</v>
      </c>
      <c r="F323" s="23" t="s">
        <v>32</v>
      </c>
      <c r="G323" s="24">
        <v>1.04</v>
      </c>
      <c r="H323" s="24">
        <v>0.97</v>
      </c>
      <c r="I323" s="24">
        <v>1.1299999999999999</v>
      </c>
      <c r="J323" s="24">
        <v>3.14</v>
      </c>
      <c r="K323" s="24">
        <v>0.96</v>
      </c>
      <c r="L323" s="24">
        <v>0.88</v>
      </c>
      <c r="M323" s="24">
        <v>0.77</v>
      </c>
      <c r="N323" s="24">
        <v>2.61</v>
      </c>
      <c r="O323" s="24">
        <v>0.59</v>
      </c>
      <c r="P323" s="24">
        <v>0.61</v>
      </c>
      <c r="Q323" s="48">
        <v>0.62</v>
      </c>
      <c r="R323" s="24">
        <v>1.82</v>
      </c>
      <c r="S323" s="24">
        <v>0.65</v>
      </c>
      <c r="T323" s="24">
        <v>0.86</v>
      </c>
      <c r="U323" s="24">
        <v>1.31</v>
      </c>
      <c r="V323" s="24">
        <v>2.82</v>
      </c>
      <c r="W323" s="24">
        <v>10.39</v>
      </c>
      <c r="X323" s="26" t="str">
        <f>VLOOKUP(E323,[1]TDSheet!$E$16:$P$1116,12,0)</f>
        <v>"открытые запросы-предложения"</v>
      </c>
    </row>
    <row r="324" spans="1:24" s="2" customFormat="1" ht="21.95" customHeight="1" x14ac:dyDescent="0.2">
      <c r="A324" s="19"/>
      <c r="B324" s="20"/>
      <c r="C324" s="27"/>
      <c r="D324" s="27"/>
      <c r="E324" s="22" t="s">
        <v>68</v>
      </c>
      <c r="F324" s="23" t="s">
        <v>32</v>
      </c>
      <c r="G324" s="24">
        <v>0.09</v>
      </c>
      <c r="H324" s="23"/>
      <c r="I324" s="23"/>
      <c r="J324" s="24">
        <v>0.09</v>
      </c>
      <c r="K324" s="23"/>
      <c r="L324" s="23"/>
      <c r="M324" s="24">
        <v>0.01</v>
      </c>
      <c r="N324" s="24">
        <v>0.01</v>
      </c>
      <c r="O324" s="23"/>
      <c r="P324" s="23"/>
      <c r="Q324" s="50"/>
      <c r="R324" s="23"/>
      <c r="S324" s="23"/>
      <c r="T324" s="23"/>
      <c r="U324" s="24">
        <v>0.04</v>
      </c>
      <c r="V324" s="24">
        <v>0.04</v>
      </c>
      <c r="W324" s="24">
        <v>0.14000000000000001</v>
      </c>
      <c r="X324" s="26" t="str">
        <f>VLOOKUP(E324,[1]TDSheet!$E$16:$P$1116,12,0)</f>
        <v>"открытые запросы-предложения"</v>
      </c>
    </row>
    <row r="325" spans="1:24" s="2" customFormat="1" ht="21.95" customHeight="1" x14ac:dyDescent="0.2">
      <c r="A325" s="19"/>
      <c r="B325" s="20"/>
      <c r="C325" s="27"/>
      <c r="D325" s="27"/>
      <c r="E325" s="22" t="s">
        <v>297</v>
      </c>
      <c r="F325" s="23" t="s">
        <v>32</v>
      </c>
      <c r="G325" s="24">
        <v>2.31</v>
      </c>
      <c r="H325" s="24">
        <v>3.54</v>
      </c>
      <c r="I325" s="24">
        <v>2.15</v>
      </c>
      <c r="J325" s="14">
        <v>8</v>
      </c>
      <c r="K325" s="24">
        <v>2.92</v>
      </c>
      <c r="L325" s="24">
        <v>2.35</v>
      </c>
      <c r="M325" s="24">
        <v>1.66</v>
      </c>
      <c r="N325" s="24">
        <v>6.93</v>
      </c>
      <c r="O325" s="24">
        <v>1.27</v>
      </c>
      <c r="P325" s="24">
        <v>1.31</v>
      </c>
      <c r="Q325" s="48">
        <v>8.48</v>
      </c>
      <c r="R325" s="24">
        <v>11.06</v>
      </c>
      <c r="S325" s="24">
        <v>3.24</v>
      </c>
      <c r="T325" s="25">
        <v>1.6</v>
      </c>
      <c r="U325" s="24">
        <v>8.9700000000000006</v>
      </c>
      <c r="V325" s="24">
        <v>13.81</v>
      </c>
      <c r="W325" s="25">
        <v>39.799999999999997</v>
      </c>
      <c r="X325" s="26" t="str">
        <f>VLOOKUP(E325,[1]TDSheet!$E$16:$P$1116,12,0)</f>
        <v>"открытые запросы-предложения"</v>
      </c>
    </row>
    <row r="326" spans="1:24" s="2" customFormat="1" ht="21.95" customHeight="1" x14ac:dyDescent="0.2">
      <c r="A326" s="19"/>
      <c r="B326" s="20"/>
      <c r="C326" s="27"/>
      <c r="D326" s="27"/>
      <c r="E326" s="22" t="s">
        <v>69</v>
      </c>
      <c r="F326" s="23" t="s">
        <v>32</v>
      </c>
      <c r="G326" s="24">
        <v>0.01</v>
      </c>
      <c r="H326" s="23"/>
      <c r="I326" s="23"/>
      <c r="J326" s="24">
        <v>0.01</v>
      </c>
      <c r="K326" s="23"/>
      <c r="L326" s="24">
        <v>0.08</v>
      </c>
      <c r="M326" s="24">
        <v>0.01</v>
      </c>
      <c r="N326" s="24">
        <v>0.09</v>
      </c>
      <c r="O326" s="24">
        <v>0.02</v>
      </c>
      <c r="P326" s="24">
        <v>0.01</v>
      </c>
      <c r="Q326" s="50"/>
      <c r="R326" s="24">
        <v>0.03</v>
      </c>
      <c r="S326" s="23"/>
      <c r="T326" s="24">
        <v>0.06</v>
      </c>
      <c r="U326" s="24">
        <v>0.03</v>
      </c>
      <c r="V326" s="24">
        <v>0.09</v>
      </c>
      <c r="W326" s="24">
        <v>0.22</v>
      </c>
      <c r="X326" s="26" t="str">
        <f>VLOOKUP(E326,[1]TDSheet!$E$16:$P$1116,12,0)</f>
        <v>"открытые запросы-предложения"</v>
      </c>
    </row>
    <row r="327" spans="1:24" s="2" customFormat="1" ht="21.95" customHeight="1" x14ac:dyDescent="0.2">
      <c r="A327" s="19"/>
      <c r="B327" s="20"/>
      <c r="C327" s="27"/>
      <c r="D327" s="27"/>
      <c r="E327" s="22" t="s">
        <v>70</v>
      </c>
      <c r="F327" s="23" t="s">
        <v>32</v>
      </c>
      <c r="G327" s="23"/>
      <c r="H327" s="24">
        <v>55.25</v>
      </c>
      <c r="I327" s="23"/>
      <c r="J327" s="24">
        <v>55.25</v>
      </c>
      <c r="K327" s="24">
        <v>3.42</v>
      </c>
      <c r="L327" s="24">
        <v>12.01</v>
      </c>
      <c r="M327" s="24">
        <v>20.54</v>
      </c>
      <c r="N327" s="24">
        <v>35.97</v>
      </c>
      <c r="O327" s="24">
        <v>52.32</v>
      </c>
      <c r="P327" s="14">
        <v>36</v>
      </c>
      <c r="Q327" s="50"/>
      <c r="R327" s="24">
        <v>88.32</v>
      </c>
      <c r="S327" s="24">
        <v>0.55000000000000004</v>
      </c>
      <c r="T327" s="24">
        <v>13.57</v>
      </c>
      <c r="U327" s="24">
        <v>24.37</v>
      </c>
      <c r="V327" s="24">
        <v>38.49</v>
      </c>
      <c r="W327" s="24">
        <v>218.03</v>
      </c>
      <c r="X327" s="26" t="str">
        <f>VLOOKUP(E327,[1]TDSheet!$E$16:$P$1116,12,0)</f>
        <v>"открытые запросы-предложения"</v>
      </c>
    </row>
    <row r="328" spans="1:24" s="2" customFormat="1" ht="21.95" customHeight="1" x14ac:dyDescent="0.2">
      <c r="A328" s="19"/>
      <c r="B328" s="20"/>
      <c r="C328" s="27"/>
      <c r="D328" s="27"/>
      <c r="E328" s="22" t="s">
        <v>71</v>
      </c>
      <c r="F328" s="23" t="s">
        <v>32</v>
      </c>
      <c r="G328" s="23"/>
      <c r="H328" s="24">
        <v>100.03</v>
      </c>
      <c r="I328" s="24">
        <v>7.39</v>
      </c>
      <c r="J328" s="24">
        <v>107.42</v>
      </c>
      <c r="K328" s="24">
        <v>30.86</v>
      </c>
      <c r="L328" s="24">
        <v>37.43</v>
      </c>
      <c r="M328" s="24">
        <v>1.1100000000000001</v>
      </c>
      <c r="N328" s="25">
        <v>69.400000000000006</v>
      </c>
      <c r="O328" s="24">
        <v>23.32</v>
      </c>
      <c r="P328" s="24">
        <v>0.32</v>
      </c>
      <c r="Q328" s="48">
        <v>1.08</v>
      </c>
      <c r="R328" s="24">
        <v>24.72</v>
      </c>
      <c r="S328" s="24">
        <v>3.39</v>
      </c>
      <c r="T328" s="25">
        <v>6.1</v>
      </c>
      <c r="U328" s="24">
        <v>26.62</v>
      </c>
      <c r="V328" s="24">
        <v>36.11</v>
      </c>
      <c r="W328" s="24">
        <v>237.65</v>
      </c>
      <c r="X328" s="26" t="str">
        <f>VLOOKUP(E328,[1]TDSheet!$E$16:$P$1116,12,0)</f>
        <v>"открытые запросы-предложения"</v>
      </c>
    </row>
    <row r="329" spans="1:24" s="2" customFormat="1" ht="21.95" customHeight="1" x14ac:dyDescent="0.2">
      <c r="A329" s="19"/>
      <c r="B329" s="20"/>
      <c r="C329" s="27"/>
      <c r="D329" s="27"/>
      <c r="E329" s="22" t="s">
        <v>73</v>
      </c>
      <c r="F329" s="23" t="s">
        <v>32</v>
      </c>
      <c r="G329" s="23"/>
      <c r="H329" s="24">
        <v>3.28</v>
      </c>
      <c r="I329" s="24">
        <v>2.68</v>
      </c>
      <c r="J329" s="24">
        <v>5.96</v>
      </c>
      <c r="K329" s="23"/>
      <c r="L329" s="24">
        <v>34.57</v>
      </c>
      <c r="M329" s="24">
        <v>6.18</v>
      </c>
      <c r="N329" s="24">
        <v>40.75</v>
      </c>
      <c r="O329" s="24">
        <v>3.38</v>
      </c>
      <c r="P329" s="24">
        <v>7.23</v>
      </c>
      <c r="Q329" s="48">
        <v>2.78</v>
      </c>
      <c r="R329" s="24">
        <v>13.39</v>
      </c>
      <c r="S329" s="25">
        <v>0.4</v>
      </c>
      <c r="T329" s="24">
        <v>0.56999999999999995</v>
      </c>
      <c r="U329" s="24">
        <v>2.13</v>
      </c>
      <c r="V329" s="25">
        <v>3.1</v>
      </c>
      <c r="W329" s="25">
        <v>63.2</v>
      </c>
      <c r="X329" s="26" t="str">
        <f>VLOOKUP(E329,[1]TDSheet!$E$16:$P$1116,12,0)</f>
        <v>"открытые запросы-предложения"</v>
      </c>
    </row>
    <row r="330" spans="1:24" s="2" customFormat="1" ht="21.95" customHeight="1" x14ac:dyDescent="0.2">
      <c r="A330" s="19"/>
      <c r="B330" s="20"/>
      <c r="C330" s="27"/>
      <c r="D330" s="27"/>
      <c r="E330" s="22" t="s">
        <v>315</v>
      </c>
      <c r="F330" s="23" t="s">
        <v>32</v>
      </c>
      <c r="G330" s="23"/>
      <c r="H330" s="14">
        <v>1</v>
      </c>
      <c r="I330" s="14">
        <v>1</v>
      </c>
      <c r="J330" s="14">
        <v>2</v>
      </c>
      <c r="K330" s="23"/>
      <c r="L330" s="23"/>
      <c r="M330" s="24">
        <v>2.2400000000000002</v>
      </c>
      <c r="N330" s="24">
        <v>2.2400000000000002</v>
      </c>
      <c r="O330" s="25">
        <v>5.8</v>
      </c>
      <c r="P330" s="23"/>
      <c r="Q330" s="50"/>
      <c r="R330" s="25">
        <v>5.8</v>
      </c>
      <c r="S330" s="23"/>
      <c r="T330" s="24">
        <v>1.39</v>
      </c>
      <c r="U330" s="23"/>
      <c r="V330" s="24">
        <v>1.39</v>
      </c>
      <c r="W330" s="24">
        <v>11.43</v>
      </c>
      <c r="X330" s="26" t="str">
        <f>VLOOKUP(E330,[1]TDSheet!$E$16:$P$1116,12,0)</f>
        <v>"открытые запросы-предложения"</v>
      </c>
    </row>
    <row r="331" spans="1:24" s="2" customFormat="1" ht="21.95" customHeight="1" x14ac:dyDescent="0.2">
      <c r="A331" s="19"/>
      <c r="B331" s="20"/>
      <c r="C331" s="27"/>
      <c r="D331" s="27"/>
      <c r="E331" s="22" t="s">
        <v>72</v>
      </c>
      <c r="F331" s="23" t="s">
        <v>32</v>
      </c>
      <c r="G331" s="23"/>
      <c r="H331" s="23"/>
      <c r="I331" s="24">
        <v>3.84</v>
      </c>
      <c r="J331" s="24">
        <v>3.84</v>
      </c>
      <c r="K331" s="23"/>
      <c r="L331" s="23"/>
      <c r="M331" s="23"/>
      <c r="N331" s="23"/>
      <c r="O331" s="23"/>
      <c r="P331" s="23"/>
      <c r="Q331" s="50"/>
      <c r="R331" s="23"/>
      <c r="S331" s="23"/>
      <c r="T331" s="23"/>
      <c r="U331" s="25">
        <v>3.3</v>
      </c>
      <c r="V331" s="25">
        <v>3.3</v>
      </c>
      <c r="W331" s="24">
        <v>7.14</v>
      </c>
      <c r="X331" s="26" t="str">
        <f>VLOOKUP(E331,[1]TDSheet!$E$16:$P$1116,12,0)</f>
        <v>"открытые запросы-предложения"</v>
      </c>
    </row>
    <row r="332" spans="1:24" s="2" customFormat="1" ht="21.95" customHeight="1" x14ac:dyDescent="0.2">
      <c r="A332" s="19"/>
      <c r="B332" s="20"/>
      <c r="C332" s="27"/>
      <c r="D332" s="27"/>
      <c r="E332" s="22" t="s">
        <v>311</v>
      </c>
      <c r="F332" s="23" t="s">
        <v>32</v>
      </c>
      <c r="G332" s="23"/>
      <c r="H332" s="23"/>
      <c r="I332" s="24">
        <v>0.11</v>
      </c>
      <c r="J332" s="24">
        <v>0.11</v>
      </c>
      <c r="K332" s="24">
        <v>0.48</v>
      </c>
      <c r="L332" s="23"/>
      <c r="M332" s="23"/>
      <c r="N332" s="24">
        <v>0.48</v>
      </c>
      <c r="O332" s="23"/>
      <c r="P332" s="23"/>
      <c r="Q332" s="50"/>
      <c r="R332" s="23"/>
      <c r="S332" s="23"/>
      <c r="T332" s="23"/>
      <c r="U332" s="24">
        <v>0.01</v>
      </c>
      <c r="V332" s="24">
        <v>0.01</v>
      </c>
      <c r="W332" s="25">
        <v>0.6</v>
      </c>
      <c r="X332" s="26" t="str">
        <f>VLOOKUP(E332,[1]TDSheet!$E$16:$P$1116,12,0)</f>
        <v>"открытые запросы-предложения"</v>
      </c>
    </row>
    <row r="333" spans="1:24" s="2" customFormat="1" ht="21.95" customHeight="1" x14ac:dyDescent="0.2">
      <c r="A333" s="19"/>
      <c r="B333" s="20"/>
      <c r="C333" s="27"/>
      <c r="D333" s="27"/>
      <c r="E333" s="22" t="s">
        <v>87</v>
      </c>
      <c r="F333" s="23" t="s">
        <v>32</v>
      </c>
      <c r="G333" s="23"/>
      <c r="H333" s="23"/>
      <c r="I333" s="24">
        <v>1.66</v>
      </c>
      <c r="J333" s="24">
        <v>1.66</v>
      </c>
      <c r="K333" s="23"/>
      <c r="L333" s="23"/>
      <c r="M333" s="24">
        <v>0.94</v>
      </c>
      <c r="N333" s="24">
        <v>0.94</v>
      </c>
      <c r="O333" s="23"/>
      <c r="P333" s="23"/>
      <c r="Q333" s="48">
        <v>0.85</v>
      </c>
      <c r="R333" s="24">
        <v>0.85</v>
      </c>
      <c r="S333" s="23"/>
      <c r="T333" s="23"/>
      <c r="U333" s="24">
        <v>1.65</v>
      </c>
      <c r="V333" s="24">
        <v>1.65</v>
      </c>
      <c r="W333" s="25">
        <v>5.0999999999999996</v>
      </c>
      <c r="X333" s="26" t="str">
        <f>VLOOKUP(E333,[1]TDSheet!$E$16:$P$1116,12,0)</f>
        <v>"открытые запросы-предложения"</v>
      </c>
    </row>
    <row r="334" spans="1:24" s="2" customFormat="1" ht="21.95" customHeight="1" x14ac:dyDescent="0.2">
      <c r="A334" s="19"/>
      <c r="B334" s="20"/>
      <c r="C334" s="27"/>
      <c r="D334" s="27"/>
      <c r="E334" s="22" t="s">
        <v>310</v>
      </c>
      <c r="F334" s="23" t="s">
        <v>32</v>
      </c>
      <c r="G334" s="23"/>
      <c r="H334" s="23"/>
      <c r="I334" s="23"/>
      <c r="J334" s="23"/>
      <c r="K334" s="24">
        <v>1.31</v>
      </c>
      <c r="L334" s="24">
        <v>15.56</v>
      </c>
      <c r="M334" s="24">
        <v>54.42</v>
      </c>
      <c r="N334" s="24">
        <v>71.290000000000006</v>
      </c>
      <c r="O334" s="24">
        <v>58.53</v>
      </c>
      <c r="P334" s="24">
        <v>88.14</v>
      </c>
      <c r="Q334" s="48">
        <v>42.46</v>
      </c>
      <c r="R334" s="24">
        <v>189.13</v>
      </c>
      <c r="S334" s="24">
        <v>1.77</v>
      </c>
      <c r="T334" s="23"/>
      <c r="U334" s="23"/>
      <c r="V334" s="24">
        <v>1.77</v>
      </c>
      <c r="W334" s="24">
        <v>262.19</v>
      </c>
      <c r="X334" s="26" t="str">
        <f>VLOOKUP(E334,[1]TDSheet!$E$16:$P$1116,12,0)</f>
        <v>"открытые запросы-предложения"</v>
      </c>
    </row>
    <row r="335" spans="1:24" s="2" customFormat="1" ht="21.95" customHeight="1" x14ac:dyDescent="0.2">
      <c r="A335" s="19"/>
      <c r="B335" s="20"/>
      <c r="C335" s="27"/>
      <c r="D335" s="27"/>
      <c r="E335" s="22" t="s">
        <v>74</v>
      </c>
      <c r="F335" s="23" t="s">
        <v>32</v>
      </c>
      <c r="G335" s="23"/>
      <c r="H335" s="23"/>
      <c r="I335" s="23"/>
      <c r="J335" s="23"/>
      <c r="K335" s="23"/>
      <c r="L335" s="24">
        <v>0.32</v>
      </c>
      <c r="M335" s="24">
        <v>0.32</v>
      </c>
      <c r="N335" s="24">
        <v>0.64</v>
      </c>
      <c r="O335" s="24">
        <v>0.32</v>
      </c>
      <c r="P335" s="24">
        <v>0.32</v>
      </c>
      <c r="Q335" s="48">
        <v>0.32</v>
      </c>
      <c r="R335" s="24">
        <v>0.96</v>
      </c>
      <c r="S335" s="23"/>
      <c r="T335" s="23"/>
      <c r="U335" s="23"/>
      <c r="V335" s="23"/>
      <c r="W335" s="25">
        <v>1.6</v>
      </c>
      <c r="X335" s="26" t="str">
        <f>VLOOKUP(E335,[1]TDSheet!$E$16:$P$1116,12,0)</f>
        <v>"открытые запросы-предложения"</v>
      </c>
    </row>
    <row r="336" spans="1:24" s="2" customFormat="1" ht="21.95" customHeight="1" x14ac:dyDescent="0.2">
      <c r="A336" s="19"/>
      <c r="B336" s="20"/>
      <c r="C336" s="27"/>
      <c r="D336" s="27"/>
      <c r="E336" s="22" t="s">
        <v>298</v>
      </c>
      <c r="F336" s="23" t="s">
        <v>32</v>
      </c>
      <c r="G336" s="23"/>
      <c r="H336" s="23"/>
      <c r="I336" s="23"/>
      <c r="J336" s="23"/>
      <c r="K336" s="23"/>
      <c r="L336" s="24">
        <v>3.84</v>
      </c>
      <c r="M336" s="23"/>
      <c r="N336" s="24">
        <v>3.84</v>
      </c>
      <c r="O336" s="23"/>
      <c r="P336" s="23"/>
      <c r="Q336" s="48">
        <v>0.06</v>
      </c>
      <c r="R336" s="24">
        <v>0.06</v>
      </c>
      <c r="S336" s="23"/>
      <c r="T336" s="23"/>
      <c r="U336" s="23"/>
      <c r="V336" s="23"/>
      <c r="W336" s="25">
        <v>3.9</v>
      </c>
      <c r="X336" s="26" t="str">
        <f>VLOOKUP(E336,[1]TDSheet!$E$16:$P$1116,12,0)</f>
        <v>"открытые запросы-предложения"</v>
      </c>
    </row>
    <row r="337" spans="1:24" s="2" customFormat="1" ht="21.95" customHeight="1" x14ac:dyDescent="0.2">
      <c r="A337" s="19"/>
      <c r="B337" s="20"/>
      <c r="C337" s="27"/>
      <c r="D337" s="27"/>
      <c r="E337" s="22" t="s">
        <v>75</v>
      </c>
      <c r="F337" s="23" t="s">
        <v>32</v>
      </c>
      <c r="G337" s="23"/>
      <c r="H337" s="23"/>
      <c r="I337" s="23"/>
      <c r="J337" s="23"/>
      <c r="K337" s="23"/>
      <c r="L337" s="23"/>
      <c r="M337" s="23"/>
      <c r="N337" s="23"/>
      <c r="O337" s="24">
        <v>0.46</v>
      </c>
      <c r="P337" s="24">
        <v>0.31</v>
      </c>
      <c r="Q337" s="50"/>
      <c r="R337" s="24">
        <v>0.77</v>
      </c>
      <c r="S337" s="24">
        <v>6.54</v>
      </c>
      <c r="T337" s="24">
        <v>0.82</v>
      </c>
      <c r="U337" s="23"/>
      <c r="V337" s="24">
        <v>7.36</v>
      </c>
      <c r="W337" s="24">
        <v>8.1300000000000008</v>
      </c>
      <c r="X337" s="26" t="str">
        <f>VLOOKUP(E337,[1]TDSheet!$E$16:$P$1116,12,0)</f>
        <v>"открытые запросы-предложения"</v>
      </c>
    </row>
    <row r="338" spans="1:24" s="2" customFormat="1" ht="21.95" customHeight="1" x14ac:dyDescent="0.2">
      <c r="A338" s="19"/>
      <c r="B338" s="20"/>
      <c r="C338" s="27"/>
      <c r="D338" s="27"/>
      <c r="E338" s="22" t="s">
        <v>300</v>
      </c>
      <c r="F338" s="23" t="s">
        <v>32</v>
      </c>
      <c r="G338" s="23"/>
      <c r="H338" s="23"/>
      <c r="I338" s="23"/>
      <c r="J338" s="23"/>
      <c r="K338" s="23"/>
      <c r="L338" s="23"/>
      <c r="M338" s="23"/>
      <c r="N338" s="23"/>
      <c r="O338" s="24">
        <v>0.03</v>
      </c>
      <c r="P338" s="23"/>
      <c r="Q338" s="50"/>
      <c r="R338" s="24">
        <v>0.03</v>
      </c>
      <c r="S338" s="23"/>
      <c r="T338" s="23"/>
      <c r="U338" s="23"/>
      <c r="V338" s="23"/>
      <c r="W338" s="24">
        <v>0.03</v>
      </c>
      <c r="X338" s="26" t="str">
        <f>VLOOKUP(E338,[1]TDSheet!$E$16:$P$1116,12,0)</f>
        <v>"открытые запросы-предложения"</v>
      </c>
    </row>
    <row r="339" spans="1:24" s="2" customFormat="1" ht="21.95" customHeight="1" x14ac:dyDescent="0.2">
      <c r="A339" s="19"/>
      <c r="B339" s="20"/>
      <c r="C339" s="27"/>
      <c r="D339" s="27"/>
      <c r="E339" s="22" t="s">
        <v>77</v>
      </c>
      <c r="F339" s="23" t="s">
        <v>32</v>
      </c>
      <c r="G339" s="23"/>
      <c r="H339" s="23"/>
      <c r="I339" s="23"/>
      <c r="J339" s="23"/>
      <c r="K339" s="23"/>
      <c r="L339" s="23"/>
      <c r="M339" s="23"/>
      <c r="N339" s="23"/>
      <c r="O339" s="23"/>
      <c r="P339" s="24">
        <v>0.02</v>
      </c>
      <c r="Q339" s="50"/>
      <c r="R339" s="24">
        <v>0.02</v>
      </c>
      <c r="S339" s="24">
        <v>29.34</v>
      </c>
      <c r="T339" s="23"/>
      <c r="U339" s="23"/>
      <c r="V339" s="24">
        <v>29.34</v>
      </c>
      <c r="W339" s="24">
        <v>29.36</v>
      </c>
      <c r="X339" s="26" t="s">
        <v>33</v>
      </c>
    </row>
    <row r="340" spans="1:24" s="2" customFormat="1" ht="21.95" customHeight="1" x14ac:dyDescent="0.2">
      <c r="A340" s="19"/>
      <c r="B340" s="20"/>
      <c r="C340" s="27"/>
      <c r="D340" s="27"/>
      <c r="E340" s="22" t="s">
        <v>303</v>
      </c>
      <c r="F340" s="23" t="s">
        <v>32</v>
      </c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48">
        <v>30.38</v>
      </c>
      <c r="R340" s="24">
        <v>30.38</v>
      </c>
      <c r="S340" s="23"/>
      <c r="T340" s="23"/>
      <c r="U340" s="23"/>
      <c r="V340" s="23"/>
      <c r="W340" s="24">
        <v>30.38</v>
      </c>
      <c r="X340" s="26" t="str">
        <f>VLOOKUP(E340,[1]TDSheet!$E$16:$P$1116,12,0)</f>
        <v>"открытые запросы-предложения"</v>
      </c>
    </row>
    <row r="341" spans="1:24" s="2" customFormat="1" ht="21.95" customHeight="1" x14ac:dyDescent="0.2">
      <c r="A341" s="19"/>
      <c r="B341" s="20"/>
      <c r="C341" s="27"/>
      <c r="D341" s="27"/>
      <c r="E341" s="22" t="s">
        <v>89</v>
      </c>
      <c r="F341" s="23" t="s">
        <v>32</v>
      </c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50"/>
      <c r="R341" s="23"/>
      <c r="S341" s="24">
        <v>2.48</v>
      </c>
      <c r="T341" s="24">
        <v>3.79</v>
      </c>
      <c r="U341" s="24">
        <v>4.26</v>
      </c>
      <c r="V341" s="24">
        <v>10.53</v>
      </c>
      <c r="W341" s="24">
        <v>10.53</v>
      </c>
      <c r="X341" s="26" t="s">
        <v>33</v>
      </c>
    </row>
    <row r="342" spans="1:24" s="2" customFormat="1" ht="21.95" customHeight="1" x14ac:dyDescent="0.2">
      <c r="A342" s="19"/>
      <c r="B342" s="20"/>
      <c r="C342" s="27"/>
      <c r="D342" s="27"/>
      <c r="E342" s="22" t="s">
        <v>78</v>
      </c>
      <c r="F342" s="23" t="s">
        <v>32</v>
      </c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50"/>
      <c r="R342" s="23"/>
      <c r="S342" s="23"/>
      <c r="T342" s="23"/>
      <c r="U342" s="24">
        <v>0.01</v>
      </c>
      <c r="V342" s="24">
        <v>0.01</v>
      </c>
      <c r="W342" s="24">
        <v>0.01</v>
      </c>
      <c r="X342" s="26" t="s">
        <v>309</v>
      </c>
    </row>
    <row r="343" spans="1:24" s="2" customFormat="1" ht="15" customHeight="1" x14ac:dyDescent="0.2">
      <c r="A343" s="28"/>
      <c r="B343" s="29"/>
      <c r="C343" s="29"/>
      <c r="D343" s="29"/>
      <c r="E343" s="29"/>
      <c r="F343" s="30" t="s">
        <v>79</v>
      </c>
      <c r="G343" s="33">
        <v>1432.83</v>
      </c>
      <c r="H343" s="33">
        <v>1573.43</v>
      </c>
      <c r="I343" s="33">
        <v>1422.56</v>
      </c>
      <c r="J343" s="33">
        <v>4428.82</v>
      </c>
      <c r="K343" s="33">
        <v>1438.24</v>
      </c>
      <c r="L343" s="33">
        <v>1477.67</v>
      </c>
      <c r="M343" s="33">
        <v>1403.74</v>
      </c>
      <c r="N343" s="33">
        <v>4319.6499999999996</v>
      </c>
      <c r="O343" s="33">
        <v>1438.95</v>
      </c>
      <c r="P343" s="33">
        <v>1400.05</v>
      </c>
      <c r="Q343" s="53">
        <v>1364.84</v>
      </c>
      <c r="R343" s="33">
        <v>4115.2299999999996</v>
      </c>
      <c r="S343" s="33">
        <v>1383.04</v>
      </c>
      <c r="T343" s="33">
        <v>1354.04</v>
      </c>
      <c r="U343" s="33">
        <v>1378.16</v>
      </c>
      <c r="V343" s="33">
        <v>4115.24</v>
      </c>
      <c r="W343" s="33">
        <v>17067.55</v>
      </c>
      <c r="X343" s="26"/>
    </row>
    <row r="344" spans="1:24" s="15" customFormat="1" ht="18.95" customHeight="1" x14ac:dyDescent="0.25">
      <c r="A344" s="16"/>
      <c r="B344" s="17" t="s">
        <v>123</v>
      </c>
      <c r="C344" s="18"/>
      <c r="D344" s="18"/>
      <c r="E344" s="16"/>
      <c r="F344" s="16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9"/>
      <c r="R344" s="58"/>
      <c r="S344" s="58"/>
      <c r="T344" s="58"/>
      <c r="U344" s="58"/>
      <c r="V344" s="58"/>
      <c r="W344" s="58"/>
      <c r="X344" s="26"/>
    </row>
    <row r="345" spans="1:24" s="2" customFormat="1" ht="21.95" customHeight="1" x14ac:dyDescent="0.2">
      <c r="A345" s="19"/>
      <c r="B345" s="20" t="s">
        <v>124</v>
      </c>
      <c r="C345" s="21" t="s">
        <v>125</v>
      </c>
      <c r="D345" s="21" t="s">
        <v>126</v>
      </c>
      <c r="E345" s="22" t="s">
        <v>306</v>
      </c>
      <c r="F345" s="23" t="s">
        <v>32</v>
      </c>
      <c r="G345" s="24">
        <v>0.89</v>
      </c>
      <c r="H345" s="24">
        <v>3.94</v>
      </c>
      <c r="I345" s="24">
        <v>1.1100000000000001</v>
      </c>
      <c r="J345" s="24">
        <v>5.94</v>
      </c>
      <c r="K345" s="24">
        <v>3.72</v>
      </c>
      <c r="L345" s="24">
        <v>1.48</v>
      </c>
      <c r="M345" s="24">
        <v>7.0000000000000007E-2</v>
      </c>
      <c r="N345" s="24">
        <v>5.27</v>
      </c>
      <c r="O345" s="24">
        <v>0.75</v>
      </c>
      <c r="P345" s="24">
        <v>2.96</v>
      </c>
      <c r="Q345" s="48">
        <v>0.56000000000000005</v>
      </c>
      <c r="R345" s="24">
        <v>4.2699999999999996</v>
      </c>
      <c r="S345" s="24">
        <v>14.81</v>
      </c>
      <c r="T345" s="24">
        <v>19.79</v>
      </c>
      <c r="U345" s="25">
        <v>36.4</v>
      </c>
      <c r="V345" s="14">
        <v>71</v>
      </c>
      <c r="W345" s="24">
        <v>86.48</v>
      </c>
      <c r="X345" s="26" t="s">
        <v>313</v>
      </c>
    </row>
    <row r="346" spans="1:24" s="2" customFormat="1" ht="21.95" customHeight="1" x14ac:dyDescent="0.2">
      <c r="A346" s="19"/>
      <c r="B346" s="20"/>
      <c r="C346" s="21" t="s">
        <v>127</v>
      </c>
      <c r="D346" s="21" t="s">
        <v>128</v>
      </c>
      <c r="E346" s="22" t="s">
        <v>292</v>
      </c>
      <c r="F346" s="23" t="s">
        <v>32</v>
      </c>
      <c r="G346" s="24">
        <v>0.45</v>
      </c>
      <c r="H346" s="24">
        <v>0.37</v>
      </c>
      <c r="I346" s="24">
        <v>0.37</v>
      </c>
      <c r="J346" s="24">
        <v>1.19</v>
      </c>
      <c r="K346" s="24">
        <v>0.28999999999999998</v>
      </c>
      <c r="L346" s="24">
        <v>0.61</v>
      </c>
      <c r="M346" s="24">
        <v>0.34</v>
      </c>
      <c r="N346" s="24">
        <v>1.24</v>
      </c>
      <c r="O346" s="24">
        <v>0.06</v>
      </c>
      <c r="P346" s="24">
        <v>0.08</v>
      </c>
      <c r="Q346" s="48">
        <v>0.11</v>
      </c>
      <c r="R346" s="24">
        <v>0.25</v>
      </c>
      <c r="S346" s="25">
        <v>0.4</v>
      </c>
      <c r="T346" s="24">
        <v>0.32</v>
      </c>
      <c r="U346" s="25">
        <v>0.4</v>
      </c>
      <c r="V346" s="24">
        <v>1.1200000000000001</v>
      </c>
      <c r="W346" s="25">
        <v>3.8</v>
      </c>
      <c r="X346" s="26" t="str">
        <f>VLOOKUP(E346,[1]TDSheet!$E$16:$P$1116,12,0)</f>
        <v>"открытые запросы-предложения"</v>
      </c>
    </row>
    <row r="347" spans="1:24" s="2" customFormat="1" ht="21.95" customHeight="1" x14ac:dyDescent="0.2">
      <c r="A347" s="19"/>
      <c r="B347" s="20"/>
      <c r="C347" s="21" t="s">
        <v>127</v>
      </c>
      <c r="D347" s="21" t="s">
        <v>129</v>
      </c>
      <c r="E347" s="22" t="s">
        <v>104</v>
      </c>
      <c r="F347" s="23" t="s">
        <v>32</v>
      </c>
      <c r="G347" s="24">
        <v>126.32</v>
      </c>
      <c r="H347" s="24">
        <v>126.32</v>
      </c>
      <c r="I347" s="24">
        <v>126.32</v>
      </c>
      <c r="J347" s="24">
        <v>378.96</v>
      </c>
      <c r="K347" s="24">
        <v>126.32</v>
      </c>
      <c r="L347" s="24">
        <v>126.32</v>
      </c>
      <c r="M347" s="24">
        <v>126.32</v>
      </c>
      <c r="N347" s="24">
        <v>378.96</v>
      </c>
      <c r="O347" s="24">
        <v>61.86</v>
      </c>
      <c r="P347" s="24">
        <v>-131.52000000000001</v>
      </c>
      <c r="Q347" s="48">
        <v>61.86</v>
      </c>
      <c r="R347" s="25">
        <v>-7.8</v>
      </c>
      <c r="S347" s="24">
        <v>61.86</v>
      </c>
      <c r="T347" s="24">
        <v>61.86</v>
      </c>
      <c r="U347" s="24">
        <v>61.86</v>
      </c>
      <c r="V347" s="24">
        <v>185.58</v>
      </c>
      <c r="W347" s="25">
        <v>935.7</v>
      </c>
      <c r="X347" s="26" t="str">
        <f>VLOOKUP(E347,[1]TDSheet!$E$16:$P$1116,12,0)</f>
        <v>"прямые закупки"</v>
      </c>
    </row>
    <row r="348" spans="1:24" s="2" customFormat="1" ht="21.95" customHeight="1" x14ac:dyDescent="0.2">
      <c r="A348" s="19"/>
      <c r="B348" s="20" t="s">
        <v>130</v>
      </c>
      <c r="C348" s="21" t="s">
        <v>131</v>
      </c>
      <c r="D348" s="21" t="s">
        <v>132</v>
      </c>
      <c r="E348" s="22" t="s">
        <v>307</v>
      </c>
      <c r="F348" s="23" t="s">
        <v>32</v>
      </c>
      <c r="G348" s="24">
        <v>2.2599999999999998</v>
      </c>
      <c r="H348" s="24">
        <v>2.2599999999999998</v>
      </c>
      <c r="I348" s="24">
        <v>2.37</v>
      </c>
      <c r="J348" s="24">
        <v>6.89</v>
      </c>
      <c r="K348" s="24">
        <v>2.31</v>
      </c>
      <c r="L348" s="24">
        <v>2.31</v>
      </c>
      <c r="M348" s="24">
        <v>2.31</v>
      </c>
      <c r="N348" s="24">
        <v>6.93</v>
      </c>
      <c r="O348" s="24">
        <v>2.31</v>
      </c>
      <c r="P348" s="24">
        <v>2.31</v>
      </c>
      <c r="Q348" s="49">
        <v>2.4</v>
      </c>
      <c r="R348" s="24">
        <v>7.02</v>
      </c>
      <c r="S348" s="24">
        <v>2.35</v>
      </c>
      <c r="T348" s="24">
        <v>2.35</v>
      </c>
      <c r="U348" s="24">
        <v>2.35</v>
      </c>
      <c r="V348" s="24">
        <v>7.05</v>
      </c>
      <c r="W348" s="24">
        <v>27.89</v>
      </c>
      <c r="X348" s="26" t="str">
        <f>VLOOKUP(E348,[1]TDSheet!$E$16:$P$1116,12,0)</f>
        <v>"прямые закупки"</v>
      </c>
    </row>
    <row r="349" spans="1:24" s="2" customFormat="1" ht="21.95" customHeight="1" x14ac:dyDescent="0.2">
      <c r="A349" s="19"/>
      <c r="B349" s="20"/>
      <c r="C349" s="21" t="s">
        <v>133</v>
      </c>
      <c r="D349" s="21" t="s">
        <v>134</v>
      </c>
      <c r="E349" s="22" t="s">
        <v>34</v>
      </c>
      <c r="F349" s="23" t="s">
        <v>32</v>
      </c>
      <c r="G349" s="24">
        <v>19.11</v>
      </c>
      <c r="H349" s="24">
        <v>19.11</v>
      </c>
      <c r="I349" s="24">
        <v>19.11</v>
      </c>
      <c r="J349" s="24">
        <v>57.33</v>
      </c>
      <c r="K349" s="24">
        <v>19.11</v>
      </c>
      <c r="L349" s="24">
        <v>19.11</v>
      </c>
      <c r="M349" s="24">
        <v>20.43</v>
      </c>
      <c r="N349" s="24">
        <v>58.65</v>
      </c>
      <c r="O349" s="24">
        <v>20.43</v>
      </c>
      <c r="P349" s="24">
        <v>35.93</v>
      </c>
      <c r="Q349" s="48">
        <v>35.93</v>
      </c>
      <c r="R349" s="24">
        <v>92.29</v>
      </c>
      <c r="S349" s="24">
        <v>35.93</v>
      </c>
      <c r="T349" s="25">
        <v>36.200000000000003</v>
      </c>
      <c r="U349" s="24">
        <v>36.07</v>
      </c>
      <c r="V349" s="25">
        <v>108.2</v>
      </c>
      <c r="W349" s="24">
        <v>316.47000000000003</v>
      </c>
      <c r="X349" s="26" t="str">
        <f>VLOOKUP(E349,[1]TDSheet!$E$16:$P$1116,12,0)</f>
        <v>"прямые закупки"</v>
      </c>
    </row>
    <row r="350" spans="1:24" s="2" customFormat="1" ht="21.95" customHeight="1" x14ac:dyDescent="0.2">
      <c r="A350" s="19"/>
      <c r="B350" s="20" t="s">
        <v>135</v>
      </c>
      <c r="C350" s="21" t="s">
        <v>136</v>
      </c>
      <c r="D350" s="21" t="s">
        <v>137</v>
      </c>
      <c r="E350" s="22" t="s">
        <v>35</v>
      </c>
      <c r="F350" s="23" t="s">
        <v>32</v>
      </c>
      <c r="G350" s="24">
        <v>24.79</v>
      </c>
      <c r="H350" s="24">
        <v>24.79</v>
      </c>
      <c r="I350" s="24">
        <v>22.94</v>
      </c>
      <c r="J350" s="24">
        <v>72.52</v>
      </c>
      <c r="K350" s="24">
        <v>29.35</v>
      </c>
      <c r="L350" s="24">
        <v>27.64</v>
      </c>
      <c r="M350" s="25">
        <v>31.2</v>
      </c>
      <c r="N350" s="24">
        <v>88.19</v>
      </c>
      <c r="O350" s="24">
        <v>21.25</v>
      </c>
      <c r="P350" s="24">
        <v>28.03</v>
      </c>
      <c r="Q350" s="48">
        <v>26.68</v>
      </c>
      <c r="R350" s="24">
        <v>75.959999999999994</v>
      </c>
      <c r="S350" s="24">
        <v>23.98</v>
      </c>
      <c r="T350" s="24">
        <v>28.16</v>
      </c>
      <c r="U350" s="24">
        <v>26.99</v>
      </c>
      <c r="V350" s="24">
        <v>79.13</v>
      </c>
      <c r="W350" s="25">
        <v>315.8</v>
      </c>
      <c r="X350" s="26" t="str">
        <f>VLOOKUP(E350,[1]TDSheet!$E$16:$P$1116,12,0)</f>
        <v>"открытые запросы-предложения"</v>
      </c>
    </row>
    <row r="351" spans="1:24" s="2" customFormat="1" ht="21.95" customHeight="1" x14ac:dyDescent="0.2">
      <c r="A351" s="19"/>
      <c r="B351" s="20"/>
      <c r="C351" s="21" t="s">
        <v>136</v>
      </c>
      <c r="D351" s="21" t="s">
        <v>138</v>
      </c>
      <c r="E351" s="22" t="s">
        <v>36</v>
      </c>
      <c r="F351" s="23" t="s">
        <v>32</v>
      </c>
      <c r="G351" s="24">
        <v>0.46</v>
      </c>
      <c r="H351" s="25">
        <v>0.4</v>
      </c>
      <c r="I351" s="24">
        <v>0.38</v>
      </c>
      <c r="J351" s="24">
        <v>1.24</v>
      </c>
      <c r="K351" s="24">
        <v>0.32</v>
      </c>
      <c r="L351" s="25">
        <v>0.3</v>
      </c>
      <c r="M351" s="24">
        <v>0.08</v>
      </c>
      <c r="N351" s="25">
        <v>0.7</v>
      </c>
      <c r="O351" s="24">
        <v>0.06</v>
      </c>
      <c r="P351" s="24">
        <v>0.06</v>
      </c>
      <c r="Q351" s="48">
        <v>0.12</v>
      </c>
      <c r="R351" s="24">
        <v>0.24</v>
      </c>
      <c r="S351" s="25">
        <v>0.3</v>
      </c>
      <c r="T351" s="24">
        <v>0.26</v>
      </c>
      <c r="U351" s="24">
        <v>0.31</v>
      </c>
      <c r="V351" s="24">
        <v>0.87</v>
      </c>
      <c r="W351" s="24">
        <v>3.05</v>
      </c>
      <c r="X351" s="26" t="str">
        <f>VLOOKUP(E351,[1]TDSheet!$E$16:$P$1116,12,0)</f>
        <v>"открытые запросы-предложения"</v>
      </c>
    </row>
    <row r="352" spans="1:24" s="2" customFormat="1" ht="21.95" customHeight="1" x14ac:dyDescent="0.2">
      <c r="A352" s="19"/>
      <c r="B352" s="20"/>
      <c r="C352" s="27"/>
      <c r="D352" s="27"/>
      <c r="E352" s="22" t="s">
        <v>37</v>
      </c>
      <c r="F352" s="23" t="s">
        <v>32</v>
      </c>
      <c r="G352" s="24">
        <v>0.52</v>
      </c>
      <c r="H352" s="24">
        <v>0.48</v>
      </c>
      <c r="I352" s="24">
        <v>0.35</v>
      </c>
      <c r="J352" s="24">
        <v>1.35</v>
      </c>
      <c r="K352" s="24">
        <v>0.97</v>
      </c>
      <c r="L352" s="24">
        <v>0.35</v>
      </c>
      <c r="M352" s="24">
        <v>0.64</v>
      </c>
      <c r="N352" s="24">
        <v>1.96</v>
      </c>
      <c r="O352" s="24">
        <v>1.27</v>
      </c>
      <c r="P352" s="25">
        <v>0.4</v>
      </c>
      <c r="Q352" s="48">
        <v>0.41</v>
      </c>
      <c r="R352" s="24">
        <v>2.08</v>
      </c>
      <c r="S352" s="24">
        <v>0.49</v>
      </c>
      <c r="T352" s="24">
        <v>0.82</v>
      </c>
      <c r="U352" s="24">
        <v>0.35</v>
      </c>
      <c r="V352" s="24">
        <v>1.66</v>
      </c>
      <c r="W352" s="24">
        <v>7.05</v>
      </c>
      <c r="X352" s="26" t="str">
        <f>VLOOKUP(E352,[1]TDSheet!$E$16:$P$1116,12,0)</f>
        <v>"прямые закупки"</v>
      </c>
    </row>
    <row r="353" spans="1:24" s="2" customFormat="1" ht="21.95" customHeight="1" x14ac:dyDescent="0.2">
      <c r="A353" s="19"/>
      <c r="B353" s="20"/>
      <c r="C353" s="27"/>
      <c r="D353" s="27"/>
      <c r="E353" s="22" t="s">
        <v>38</v>
      </c>
      <c r="F353" s="23" t="s">
        <v>32</v>
      </c>
      <c r="G353" s="25">
        <v>1.4</v>
      </c>
      <c r="H353" s="24">
        <v>1.47</v>
      </c>
      <c r="I353" s="24">
        <v>1.95</v>
      </c>
      <c r="J353" s="24">
        <v>4.82</v>
      </c>
      <c r="K353" s="24">
        <v>2.12</v>
      </c>
      <c r="L353" s="24">
        <v>2.0499999999999998</v>
      </c>
      <c r="M353" s="24">
        <v>1.39</v>
      </c>
      <c r="N353" s="24">
        <v>5.56</v>
      </c>
      <c r="O353" s="24">
        <v>1.98</v>
      </c>
      <c r="P353" s="23"/>
      <c r="Q353" s="48">
        <v>3.53</v>
      </c>
      <c r="R353" s="24">
        <v>5.51</v>
      </c>
      <c r="S353" s="24">
        <v>2.02</v>
      </c>
      <c r="T353" s="24">
        <v>1.44</v>
      </c>
      <c r="U353" s="24">
        <v>2.0099999999999998</v>
      </c>
      <c r="V353" s="24">
        <v>5.47</v>
      </c>
      <c r="W353" s="24">
        <v>21.36</v>
      </c>
      <c r="X353" s="26" t="str">
        <f>VLOOKUP(E353,[1]TDSheet!$E$16:$P$1116,12,0)</f>
        <v>"открытые запросы-предложения"</v>
      </c>
    </row>
    <row r="354" spans="1:24" s="2" customFormat="1" ht="21.95" customHeight="1" x14ac:dyDescent="0.2">
      <c r="A354" s="19"/>
      <c r="B354" s="20"/>
      <c r="C354" s="27"/>
      <c r="D354" s="27"/>
      <c r="E354" s="22" t="s">
        <v>95</v>
      </c>
      <c r="F354" s="23" t="s">
        <v>32</v>
      </c>
      <c r="G354" s="24">
        <v>37.08</v>
      </c>
      <c r="H354" s="24">
        <v>25.79</v>
      </c>
      <c r="I354" s="25">
        <v>20.6</v>
      </c>
      <c r="J354" s="24">
        <v>83.47</v>
      </c>
      <c r="K354" s="24">
        <v>12.72</v>
      </c>
      <c r="L354" s="24">
        <v>7.72</v>
      </c>
      <c r="M354" s="23"/>
      <c r="N354" s="24">
        <v>20.440000000000001</v>
      </c>
      <c r="O354" s="23"/>
      <c r="P354" s="23"/>
      <c r="Q354" s="48">
        <v>4.46</v>
      </c>
      <c r="R354" s="24">
        <v>4.46</v>
      </c>
      <c r="S354" s="24">
        <v>17.27</v>
      </c>
      <c r="T354" s="24">
        <v>27.78</v>
      </c>
      <c r="U354" s="24">
        <v>34.32</v>
      </c>
      <c r="V354" s="24">
        <v>79.37</v>
      </c>
      <c r="W354" s="24">
        <v>187.74</v>
      </c>
      <c r="X354" s="26" t="str">
        <f>VLOOKUP(E354,[1]TDSheet!$E$16:$P$1116,12,0)</f>
        <v>"открытые запросы-предложения"</v>
      </c>
    </row>
    <row r="355" spans="1:24" s="2" customFormat="1" ht="21.95" customHeight="1" x14ac:dyDescent="0.2">
      <c r="A355" s="19"/>
      <c r="B355" s="20"/>
      <c r="C355" s="27"/>
      <c r="D355" s="27"/>
      <c r="E355" s="22" t="s">
        <v>310</v>
      </c>
      <c r="F355" s="23" t="s">
        <v>32</v>
      </c>
      <c r="G355" s="24">
        <v>0.81</v>
      </c>
      <c r="H355" s="23"/>
      <c r="I355" s="24">
        <v>1.43</v>
      </c>
      <c r="J355" s="24">
        <v>2.2400000000000002</v>
      </c>
      <c r="K355" s="24">
        <v>16.95</v>
      </c>
      <c r="L355" s="24">
        <v>26.62</v>
      </c>
      <c r="M355" s="24">
        <v>180.72</v>
      </c>
      <c r="N355" s="24">
        <v>224.29</v>
      </c>
      <c r="O355" s="24">
        <v>164.85</v>
      </c>
      <c r="P355" s="24">
        <v>113.97</v>
      </c>
      <c r="Q355" s="48">
        <v>31.63</v>
      </c>
      <c r="R355" s="24">
        <v>310.45</v>
      </c>
      <c r="S355" s="24">
        <v>33.130000000000003</v>
      </c>
      <c r="T355" s="24">
        <v>0.68</v>
      </c>
      <c r="U355" s="23"/>
      <c r="V355" s="24">
        <v>33.81</v>
      </c>
      <c r="W355" s="24">
        <v>570.79</v>
      </c>
      <c r="X355" s="26" t="str">
        <f>VLOOKUP(E355,[1]TDSheet!$E$16:$P$1116,12,0)</f>
        <v>"открытые запросы-предложения"</v>
      </c>
    </row>
    <row r="356" spans="1:24" s="2" customFormat="1" ht="21.95" customHeight="1" x14ac:dyDescent="0.2">
      <c r="A356" s="19"/>
      <c r="B356" s="20"/>
      <c r="C356" s="27"/>
      <c r="D356" s="27"/>
      <c r="E356" s="22" t="s">
        <v>39</v>
      </c>
      <c r="F356" s="23" t="s">
        <v>32</v>
      </c>
      <c r="G356" s="24">
        <v>47.28</v>
      </c>
      <c r="H356" s="24">
        <v>52.73</v>
      </c>
      <c r="I356" s="24">
        <v>54.64</v>
      </c>
      <c r="J356" s="24">
        <v>154.65</v>
      </c>
      <c r="K356" s="24">
        <v>57.31</v>
      </c>
      <c r="L356" s="24">
        <v>44.74</v>
      </c>
      <c r="M356" s="24">
        <v>65.150000000000006</v>
      </c>
      <c r="N356" s="25">
        <v>167.2</v>
      </c>
      <c r="O356" s="24">
        <v>49.18</v>
      </c>
      <c r="P356" s="24">
        <v>64.760000000000005</v>
      </c>
      <c r="Q356" s="48">
        <v>56.41</v>
      </c>
      <c r="R356" s="24">
        <v>170.35</v>
      </c>
      <c r="S356" s="25">
        <v>52.5</v>
      </c>
      <c r="T356" s="24">
        <v>62.78</v>
      </c>
      <c r="U356" s="24">
        <v>65.94</v>
      </c>
      <c r="V356" s="24">
        <v>181.22</v>
      </c>
      <c r="W356" s="24">
        <v>673.42</v>
      </c>
      <c r="X356" s="26" t="str">
        <f>VLOOKUP(E356,[1]TDSheet!$E$16:$P$1116,12,0)</f>
        <v>"открытые запросы-предложения"</v>
      </c>
    </row>
    <row r="357" spans="1:24" s="2" customFormat="1" ht="21.95" customHeight="1" x14ac:dyDescent="0.2">
      <c r="A357" s="19"/>
      <c r="B357" s="20"/>
      <c r="C357" s="27"/>
      <c r="D357" s="27"/>
      <c r="E357" s="22" t="s">
        <v>293</v>
      </c>
      <c r="F357" s="23" t="s">
        <v>32</v>
      </c>
      <c r="G357" s="24">
        <v>0.03</v>
      </c>
      <c r="H357" s="24">
        <v>7.0000000000000007E-2</v>
      </c>
      <c r="I357" s="24">
        <v>0.08</v>
      </c>
      <c r="J357" s="24">
        <v>0.18</v>
      </c>
      <c r="K357" s="24">
        <v>0.06</v>
      </c>
      <c r="L357" s="24">
        <v>0.03</v>
      </c>
      <c r="M357" s="24">
        <v>0.03</v>
      </c>
      <c r="N357" s="24">
        <v>0.12</v>
      </c>
      <c r="O357" s="24">
        <v>0.03</v>
      </c>
      <c r="P357" s="24">
        <v>26.48</v>
      </c>
      <c r="Q357" s="48">
        <v>0.04</v>
      </c>
      <c r="R357" s="24">
        <v>26.55</v>
      </c>
      <c r="S357" s="25">
        <v>1.4</v>
      </c>
      <c r="T357" s="24">
        <v>0.65</v>
      </c>
      <c r="U357" s="24">
        <v>0.42</v>
      </c>
      <c r="V357" s="24">
        <v>2.4700000000000002</v>
      </c>
      <c r="W357" s="24">
        <v>29.32</v>
      </c>
      <c r="X357" s="26" t="str">
        <f>VLOOKUP(E357,[1]TDSheet!$E$16:$P$1116,12,0)</f>
        <v>"открытые запросы-предложения"</v>
      </c>
    </row>
    <row r="358" spans="1:24" s="2" customFormat="1" ht="21.95" customHeight="1" x14ac:dyDescent="0.2">
      <c r="A358" s="19"/>
      <c r="B358" s="20"/>
      <c r="C358" s="27"/>
      <c r="D358" s="27"/>
      <c r="E358" s="22" t="s">
        <v>40</v>
      </c>
      <c r="F358" s="23" t="s">
        <v>32</v>
      </c>
      <c r="G358" s="24">
        <v>0.03</v>
      </c>
      <c r="H358" s="24">
        <v>30.46</v>
      </c>
      <c r="I358" s="24">
        <v>3.34</v>
      </c>
      <c r="J358" s="24">
        <v>33.83</v>
      </c>
      <c r="K358" s="24">
        <v>13.38</v>
      </c>
      <c r="L358" s="25">
        <v>0.2</v>
      </c>
      <c r="M358" s="24">
        <v>13.29</v>
      </c>
      <c r="N358" s="24">
        <v>26.87</v>
      </c>
      <c r="O358" s="24">
        <v>0.03</v>
      </c>
      <c r="P358" s="25">
        <v>12.4</v>
      </c>
      <c r="Q358" s="49">
        <v>5.9</v>
      </c>
      <c r="R358" s="24">
        <v>18.329999999999998</v>
      </c>
      <c r="S358" s="24">
        <v>1.48</v>
      </c>
      <c r="T358" s="24">
        <v>16.440000000000001</v>
      </c>
      <c r="U358" s="24">
        <v>5.99</v>
      </c>
      <c r="V358" s="24">
        <v>23.91</v>
      </c>
      <c r="W358" s="24">
        <v>102.94</v>
      </c>
      <c r="X358" s="26" t="str">
        <f>VLOOKUP(E358,[1]TDSheet!$E$16:$P$1116,12,0)</f>
        <v>"открытые запросы-предложения"</v>
      </c>
    </row>
    <row r="359" spans="1:24" s="2" customFormat="1" ht="21.95" customHeight="1" x14ac:dyDescent="0.2">
      <c r="A359" s="19"/>
      <c r="B359" s="20"/>
      <c r="C359" s="27"/>
      <c r="D359" s="27"/>
      <c r="E359" s="22" t="s">
        <v>295</v>
      </c>
      <c r="F359" s="23" t="s">
        <v>32</v>
      </c>
      <c r="G359" s="25">
        <v>0.4</v>
      </c>
      <c r="H359" s="23"/>
      <c r="I359" s="23"/>
      <c r="J359" s="25">
        <v>0.4</v>
      </c>
      <c r="K359" s="24">
        <v>0.35</v>
      </c>
      <c r="L359" s="24">
        <v>5.37</v>
      </c>
      <c r="M359" s="23"/>
      <c r="N359" s="24">
        <v>5.72</v>
      </c>
      <c r="O359" s="24">
        <v>7.0000000000000007E-2</v>
      </c>
      <c r="P359" s="23"/>
      <c r="Q359" s="48">
        <v>0.73</v>
      </c>
      <c r="R359" s="25">
        <v>0.8</v>
      </c>
      <c r="S359" s="24">
        <v>0.16</v>
      </c>
      <c r="T359" s="24">
        <v>0.32</v>
      </c>
      <c r="U359" s="24">
        <v>0.48</v>
      </c>
      <c r="V359" s="24">
        <v>0.96</v>
      </c>
      <c r="W359" s="24">
        <v>7.88</v>
      </c>
      <c r="X359" s="26" t="str">
        <f>VLOOKUP(E359,[1]TDSheet!$E$16:$P$1116,12,0)</f>
        <v>"открытые запросы-предложения"</v>
      </c>
    </row>
    <row r="360" spans="1:24" s="2" customFormat="1" ht="21.95" customHeight="1" x14ac:dyDescent="0.2">
      <c r="A360" s="19"/>
      <c r="B360" s="20"/>
      <c r="C360" s="27"/>
      <c r="D360" s="27"/>
      <c r="E360" s="22" t="s">
        <v>294</v>
      </c>
      <c r="F360" s="23" t="s">
        <v>32</v>
      </c>
      <c r="G360" s="24">
        <v>0.56999999999999995</v>
      </c>
      <c r="H360" s="23"/>
      <c r="I360" s="24">
        <v>0.93</v>
      </c>
      <c r="J360" s="25">
        <v>1.5</v>
      </c>
      <c r="K360" s="24">
        <v>0.51</v>
      </c>
      <c r="L360" s="23"/>
      <c r="M360" s="24">
        <v>0.56999999999999995</v>
      </c>
      <c r="N360" s="24">
        <v>1.08</v>
      </c>
      <c r="O360" s="24">
        <v>0.17</v>
      </c>
      <c r="P360" s="23"/>
      <c r="Q360" s="48">
        <v>5.51</v>
      </c>
      <c r="R360" s="24">
        <v>5.68</v>
      </c>
      <c r="S360" s="24">
        <v>243.13</v>
      </c>
      <c r="T360" s="23"/>
      <c r="U360" s="24">
        <v>1.91</v>
      </c>
      <c r="V360" s="24">
        <v>245.04</v>
      </c>
      <c r="W360" s="25">
        <v>253.3</v>
      </c>
      <c r="X360" s="26" t="str">
        <f>VLOOKUP(E360,[1]TDSheet!$E$16:$P$1116,12,0)</f>
        <v>"открытые запросы-предложения"</v>
      </c>
    </row>
    <row r="361" spans="1:24" s="2" customFormat="1" ht="21.95" customHeight="1" x14ac:dyDescent="0.2">
      <c r="A361" s="19"/>
      <c r="B361" s="20"/>
      <c r="C361" s="27"/>
      <c r="D361" s="27"/>
      <c r="E361" s="22" t="s">
        <v>311</v>
      </c>
      <c r="F361" s="23" t="s">
        <v>32</v>
      </c>
      <c r="G361" s="24">
        <v>0.32</v>
      </c>
      <c r="H361" s="24">
        <v>0.56000000000000005</v>
      </c>
      <c r="I361" s="24">
        <v>2.1800000000000002</v>
      </c>
      <c r="J361" s="24">
        <v>3.06</v>
      </c>
      <c r="K361" s="24">
        <v>1.43</v>
      </c>
      <c r="L361" s="24">
        <v>2.5099999999999998</v>
      </c>
      <c r="M361" s="24">
        <v>0.63</v>
      </c>
      <c r="N361" s="24">
        <v>4.57</v>
      </c>
      <c r="O361" s="24">
        <v>0.34</v>
      </c>
      <c r="P361" s="24">
        <v>0.34</v>
      </c>
      <c r="Q361" s="48">
        <v>3.35</v>
      </c>
      <c r="R361" s="24">
        <v>4.03</v>
      </c>
      <c r="S361" s="24">
        <v>0.22</v>
      </c>
      <c r="T361" s="24">
        <v>0.67</v>
      </c>
      <c r="U361" s="24">
        <v>1.48</v>
      </c>
      <c r="V361" s="24">
        <v>2.37</v>
      </c>
      <c r="W361" s="24">
        <v>14.03</v>
      </c>
      <c r="X361" s="26" t="str">
        <f>VLOOKUP(E361,[1]TDSheet!$E$16:$P$1116,12,0)</f>
        <v>"открытые запросы-предложения"</v>
      </c>
    </row>
    <row r="362" spans="1:24" s="2" customFormat="1" ht="21.95" customHeight="1" x14ac:dyDescent="0.2">
      <c r="A362" s="19"/>
      <c r="B362" s="20"/>
      <c r="C362" s="27"/>
      <c r="D362" s="27"/>
      <c r="E362" s="22" t="s">
        <v>70</v>
      </c>
      <c r="F362" s="23" t="s">
        <v>32</v>
      </c>
      <c r="G362" s="24">
        <v>22.52</v>
      </c>
      <c r="H362" s="24">
        <v>31.47</v>
      </c>
      <c r="I362" s="24">
        <v>0.81</v>
      </c>
      <c r="J362" s="25">
        <v>54.8</v>
      </c>
      <c r="K362" s="24">
        <v>57.61</v>
      </c>
      <c r="L362" s="24">
        <v>24.75</v>
      </c>
      <c r="M362" s="24">
        <v>27.57</v>
      </c>
      <c r="N362" s="24">
        <v>109.93</v>
      </c>
      <c r="O362" s="24">
        <v>2.16</v>
      </c>
      <c r="P362" s="24">
        <v>24.93</v>
      </c>
      <c r="Q362" s="48">
        <v>0.86</v>
      </c>
      <c r="R362" s="24">
        <v>27.95</v>
      </c>
      <c r="S362" s="24">
        <v>0.95</v>
      </c>
      <c r="T362" s="24">
        <v>0.21</v>
      </c>
      <c r="U362" s="24">
        <v>6.83</v>
      </c>
      <c r="V362" s="24">
        <v>7.99</v>
      </c>
      <c r="W362" s="24">
        <v>200.67</v>
      </c>
      <c r="X362" s="26" t="str">
        <f>VLOOKUP(E362,[1]TDSheet!$E$16:$P$1116,12,0)</f>
        <v>"открытые запросы-предложения"</v>
      </c>
    </row>
    <row r="363" spans="1:24" s="2" customFormat="1" ht="21.95" customHeight="1" x14ac:dyDescent="0.2">
      <c r="A363" s="19"/>
      <c r="B363" s="20"/>
      <c r="C363" s="27"/>
      <c r="D363" s="27"/>
      <c r="E363" s="22" t="s">
        <v>41</v>
      </c>
      <c r="F363" s="23" t="s">
        <v>32</v>
      </c>
      <c r="G363" s="24">
        <v>1.24</v>
      </c>
      <c r="H363" s="24">
        <v>0.42</v>
      </c>
      <c r="I363" s="24">
        <v>2.08</v>
      </c>
      <c r="J363" s="24">
        <v>3.74</v>
      </c>
      <c r="K363" s="24">
        <v>0.48</v>
      </c>
      <c r="L363" s="24">
        <v>0.48</v>
      </c>
      <c r="M363" s="24">
        <v>0.32</v>
      </c>
      <c r="N363" s="24">
        <v>1.28</v>
      </c>
      <c r="O363" s="24">
        <v>0.16</v>
      </c>
      <c r="P363" s="24">
        <v>0.08</v>
      </c>
      <c r="Q363" s="48">
        <v>0.13</v>
      </c>
      <c r="R363" s="24">
        <v>0.37</v>
      </c>
      <c r="S363" s="24">
        <v>0.69</v>
      </c>
      <c r="T363" s="24">
        <v>1.25</v>
      </c>
      <c r="U363" s="24">
        <v>5.09</v>
      </c>
      <c r="V363" s="24">
        <v>7.03</v>
      </c>
      <c r="W363" s="24">
        <v>12.42</v>
      </c>
      <c r="X363" s="26" t="str">
        <f>VLOOKUP(E363,[1]TDSheet!$E$16:$P$1116,12,0)</f>
        <v>"открытые запросы-предложения"</v>
      </c>
    </row>
    <row r="364" spans="1:24" s="2" customFormat="1" ht="21.95" customHeight="1" x14ac:dyDescent="0.2">
      <c r="A364" s="19"/>
      <c r="B364" s="20"/>
      <c r="C364" s="27"/>
      <c r="D364" s="27"/>
      <c r="E364" s="22" t="s">
        <v>42</v>
      </c>
      <c r="F364" s="23" t="s">
        <v>32</v>
      </c>
      <c r="G364" s="24">
        <v>0.24</v>
      </c>
      <c r="H364" s="24">
        <v>0.21</v>
      </c>
      <c r="I364" s="24">
        <v>0.19</v>
      </c>
      <c r="J364" s="24">
        <v>0.64</v>
      </c>
      <c r="K364" s="24">
        <v>0.33</v>
      </c>
      <c r="L364" s="24">
        <v>0.28999999999999998</v>
      </c>
      <c r="M364" s="24">
        <v>0.32</v>
      </c>
      <c r="N364" s="24">
        <v>0.94</v>
      </c>
      <c r="O364" s="24">
        <v>0.87</v>
      </c>
      <c r="P364" s="24">
        <v>0.01</v>
      </c>
      <c r="Q364" s="48">
        <v>0.01</v>
      </c>
      <c r="R364" s="24">
        <v>0.89</v>
      </c>
      <c r="S364" s="24">
        <v>0.04</v>
      </c>
      <c r="T364" s="24">
        <v>0.04</v>
      </c>
      <c r="U364" s="24">
        <v>0.16</v>
      </c>
      <c r="V364" s="24">
        <v>0.24</v>
      </c>
      <c r="W364" s="24">
        <v>2.71</v>
      </c>
      <c r="X364" s="26" t="str">
        <f>VLOOKUP(E364,[1]TDSheet!$E$16:$P$1116,12,0)</f>
        <v>"открытые запросы-предложения"</v>
      </c>
    </row>
    <row r="365" spans="1:24" s="2" customFormat="1" ht="21.95" customHeight="1" x14ac:dyDescent="0.2">
      <c r="A365" s="19"/>
      <c r="B365" s="20"/>
      <c r="C365" s="27"/>
      <c r="D365" s="27"/>
      <c r="E365" s="22" t="s">
        <v>43</v>
      </c>
      <c r="F365" s="23" t="s">
        <v>32</v>
      </c>
      <c r="G365" s="24">
        <v>0.01</v>
      </c>
      <c r="H365" s="24">
        <v>0.01</v>
      </c>
      <c r="I365" s="24">
        <v>1.07</v>
      </c>
      <c r="J365" s="24">
        <v>1.0900000000000001</v>
      </c>
      <c r="K365" s="24">
        <v>1.67</v>
      </c>
      <c r="L365" s="24">
        <v>0.66</v>
      </c>
      <c r="M365" s="24">
        <v>4.13</v>
      </c>
      <c r="N365" s="24">
        <v>6.46</v>
      </c>
      <c r="O365" s="24">
        <v>2.97</v>
      </c>
      <c r="P365" s="24">
        <v>7.0000000000000007E-2</v>
      </c>
      <c r="Q365" s="48">
        <v>3.71</v>
      </c>
      <c r="R365" s="24">
        <v>6.75</v>
      </c>
      <c r="S365" s="24">
        <v>0.68</v>
      </c>
      <c r="T365" s="24">
        <v>7.0000000000000007E-2</v>
      </c>
      <c r="U365" s="24">
        <v>5.49</v>
      </c>
      <c r="V365" s="24">
        <v>6.24</v>
      </c>
      <c r="W365" s="24">
        <v>20.54</v>
      </c>
      <c r="X365" s="26" t="str">
        <f>VLOOKUP(E365,[1]TDSheet!$E$16:$P$1116,12,0)</f>
        <v>"открытые запросы-предложения"</v>
      </c>
    </row>
    <row r="366" spans="1:24" s="2" customFormat="1" ht="21.95" customHeight="1" x14ac:dyDescent="0.2">
      <c r="A366" s="19"/>
      <c r="B366" s="20"/>
      <c r="C366" s="27"/>
      <c r="D366" s="27"/>
      <c r="E366" s="22" t="s">
        <v>44</v>
      </c>
      <c r="F366" s="23" t="s">
        <v>32</v>
      </c>
      <c r="G366" s="24">
        <v>0.35</v>
      </c>
      <c r="H366" s="24">
        <v>0.27</v>
      </c>
      <c r="I366" s="24">
        <v>0.62</v>
      </c>
      <c r="J366" s="24">
        <v>1.24</v>
      </c>
      <c r="K366" s="25">
        <v>3.8</v>
      </c>
      <c r="L366" s="24">
        <v>0.54</v>
      </c>
      <c r="M366" s="24">
        <v>-0.01</v>
      </c>
      <c r="N366" s="24">
        <v>4.33</v>
      </c>
      <c r="O366" s="24">
        <v>0.02</v>
      </c>
      <c r="P366" s="24">
        <v>0.02</v>
      </c>
      <c r="Q366" s="48">
        <v>0.03</v>
      </c>
      <c r="R366" s="24">
        <v>7.0000000000000007E-2</v>
      </c>
      <c r="S366" s="24">
        <v>1.29</v>
      </c>
      <c r="T366" s="24">
        <v>0.38</v>
      </c>
      <c r="U366" s="24">
        <v>0.63</v>
      </c>
      <c r="V366" s="25">
        <v>2.2999999999999998</v>
      </c>
      <c r="W366" s="24">
        <v>7.94</v>
      </c>
      <c r="X366" s="26" t="str">
        <f>VLOOKUP(E366,[1]TDSheet!$E$16:$P$1116,12,0)</f>
        <v>"открытые запросы-предложения"</v>
      </c>
    </row>
    <row r="367" spans="1:24" s="2" customFormat="1" ht="21.95" customHeight="1" x14ac:dyDescent="0.2">
      <c r="A367" s="19"/>
      <c r="B367" s="20"/>
      <c r="C367" s="27"/>
      <c r="D367" s="27"/>
      <c r="E367" s="22" t="s">
        <v>45</v>
      </c>
      <c r="F367" s="23" t="s">
        <v>32</v>
      </c>
      <c r="G367" s="24">
        <v>1.31</v>
      </c>
      <c r="H367" s="25">
        <v>1.6</v>
      </c>
      <c r="I367" s="24">
        <v>1.35</v>
      </c>
      <c r="J367" s="24">
        <v>4.26</v>
      </c>
      <c r="K367" s="25">
        <v>1.7</v>
      </c>
      <c r="L367" s="24">
        <v>1.1499999999999999</v>
      </c>
      <c r="M367" s="24">
        <v>1.1399999999999999</v>
      </c>
      <c r="N367" s="24">
        <v>3.99</v>
      </c>
      <c r="O367" s="25">
        <v>1.1000000000000001</v>
      </c>
      <c r="P367" s="24">
        <v>0.78</v>
      </c>
      <c r="Q367" s="48">
        <v>0.71</v>
      </c>
      <c r="R367" s="24">
        <v>2.59</v>
      </c>
      <c r="S367" s="25">
        <v>1.1000000000000001</v>
      </c>
      <c r="T367" s="25">
        <v>22.6</v>
      </c>
      <c r="U367" s="24">
        <v>1.08</v>
      </c>
      <c r="V367" s="24">
        <v>24.78</v>
      </c>
      <c r="W367" s="24">
        <v>35.619999999999997</v>
      </c>
      <c r="X367" s="26" t="str">
        <f>VLOOKUP(E367,[1]TDSheet!$E$16:$P$1116,12,0)</f>
        <v>"открытые запросы-предложения"</v>
      </c>
    </row>
    <row r="368" spans="1:24" s="2" customFormat="1" ht="21.95" customHeight="1" x14ac:dyDescent="0.2">
      <c r="A368" s="19"/>
      <c r="B368" s="20"/>
      <c r="C368" s="27"/>
      <c r="D368" s="27"/>
      <c r="E368" s="22" t="s">
        <v>46</v>
      </c>
      <c r="F368" s="23" t="s">
        <v>32</v>
      </c>
      <c r="G368" s="24">
        <v>8.56</v>
      </c>
      <c r="H368" s="24">
        <v>8.2899999999999991</v>
      </c>
      <c r="I368" s="24">
        <v>9.02</v>
      </c>
      <c r="J368" s="24">
        <v>25.87</v>
      </c>
      <c r="K368" s="24">
        <v>9.16</v>
      </c>
      <c r="L368" s="24">
        <v>9.3800000000000008</v>
      </c>
      <c r="M368" s="24">
        <v>9.08</v>
      </c>
      <c r="N368" s="24">
        <v>27.62</v>
      </c>
      <c r="O368" s="24">
        <v>9.19</v>
      </c>
      <c r="P368" s="24">
        <v>9.89</v>
      </c>
      <c r="Q368" s="48">
        <v>8.98</v>
      </c>
      <c r="R368" s="24">
        <v>28.06</v>
      </c>
      <c r="S368" s="24">
        <v>8.81</v>
      </c>
      <c r="T368" s="24">
        <v>8.75</v>
      </c>
      <c r="U368" s="24">
        <v>10.210000000000001</v>
      </c>
      <c r="V368" s="24">
        <v>27.77</v>
      </c>
      <c r="W368" s="24">
        <v>109.32</v>
      </c>
      <c r="X368" s="26" t="str">
        <f>VLOOKUP(E368,[1]TDSheet!$E$16:$P$1116,12,0)</f>
        <v>"открытые запросы-предложения"</v>
      </c>
    </row>
    <row r="369" spans="1:24" s="2" customFormat="1" ht="21.95" customHeight="1" x14ac:dyDescent="0.2">
      <c r="A369" s="19"/>
      <c r="B369" s="20"/>
      <c r="C369" s="27"/>
      <c r="D369" s="27"/>
      <c r="E369" s="22" t="s">
        <v>296</v>
      </c>
      <c r="F369" s="23" t="s">
        <v>32</v>
      </c>
      <c r="G369" s="24">
        <v>7.57</v>
      </c>
      <c r="H369" s="24">
        <v>8.19</v>
      </c>
      <c r="I369" s="24">
        <v>6.97</v>
      </c>
      <c r="J369" s="24">
        <v>22.73</v>
      </c>
      <c r="K369" s="24">
        <v>8.74</v>
      </c>
      <c r="L369" s="23"/>
      <c r="M369" s="24">
        <v>5.94</v>
      </c>
      <c r="N369" s="24">
        <v>14.68</v>
      </c>
      <c r="O369" s="24">
        <v>9.58</v>
      </c>
      <c r="P369" s="24">
        <v>4.6100000000000003</v>
      </c>
      <c r="Q369" s="50"/>
      <c r="R369" s="24">
        <v>14.19</v>
      </c>
      <c r="S369" s="24">
        <v>12.98</v>
      </c>
      <c r="T369" s="24">
        <v>8.16</v>
      </c>
      <c r="U369" s="24">
        <v>10.08</v>
      </c>
      <c r="V369" s="24">
        <v>31.22</v>
      </c>
      <c r="W369" s="24">
        <v>82.82</v>
      </c>
      <c r="X369" s="26" t="str">
        <f>VLOOKUP(E369,[1]TDSheet!$E$16:$P$1116,12,0)</f>
        <v>"прямые закупки"</v>
      </c>
    </row>
    <row r="370" spans="1:24" s="2" customFormat="1" ht="21.95" customHeight="1" x14ac:dyDescent="0.2">
      <c r="A370" s="19"/>
      <c r="B370" s="20"/>
      <c r="C370" s="27"/>
      <c r="D370" s="27"/>
      <c r="E370" s="22" t="s">
        <v>299</v>
      </c>
      <c r="F370" s="23" t="s">
        <v>32</v>
      </c>
      <c r="G370" s="24">
        <v>10.87</v>
      </c>
      <c r="H370" s="24">
        <v>9.7899999999999991</v>
      </c>
      <c r="I370" s="24">
        <v>8.5399999999999991</v>
      </c>
      <c r="J370" s="25">
        <v>29.2</v>
      </c>
      <c r="K370" s="24">
        <v>1.85</v>
      </c>
      <c r="L370" s="23"/>
      <c r="M370" s="24">
        <v>1.98</v>
      </c>
      <c r="N370" s="24">
        <v>3.83</v>
      </c>
      <c r="O370" s="24">
        <v>4.0199999999999996</v>
      </c>
      <c r="P370" s="24">
        <v>1.78</v>
      </c>
      <c r="Q370" s="50"/>
      <c r="R370" s="25">
        <v>5.8</v>
      </c>
      <c r="S370" s="24">
        <v>7.14</v>
      </c>
      <c r="T370" s="24">
        <v>8.42</v>
      </c>
      <c r="U370" s="24">
        <v>2.2400000000000002</v>
      </c>
      <c r="V370" s="25">
        <v>17.8</v>
      </c>
      <c r="W370" s="24">
        <v>56.63</v>
      </c>
      <c r="X370" s="26" t="str">
        <f>VLOOKUP(E370,[1]TDSheet!$E$16:$P$1116,12,0)</f>
        <v>"прямые закупки"</v>
      </c>
    </row>
    <row r="371" spans="1:24" s="2" customFormat="1" ht="21.95" customHeight="1" x14ac:dyDescent="0.2">
      <c r="A371" s="19"/>
      <c r="B371" s="20"/>
      <c r="C371" s="27"/>
      <c r="D371" s="27"/>
      <c r="E371" s="22" t="s">
        <v>312</v>
      </c>
      <c r="F371" s="23" t="s">
        <v>32</v>
      </c>
      <c r="G371" s="24">
        <v>6.08</v>
      </c>
      <c r="H371" s="24">
        <v>5.93</v>
      </c>
      <c r="I371" s="25">
        <v>6.3</v>
      </c>
      <c r="J371" s="24">
        <v>18.309999999999999</v>
      </c>
      <c r="K371" s="24">
        <v>6.77</v>
      </c>
      <c r="L371" s="24">
        <v>6.68</v>
      </c>
      <c r="M371" s="24">
        <v>6.64</v>
      </c>
      <c r="N371" s="24">
        <v>20.09</v>
      </c>
      <c r="O371" s="24">
        <v>6.41</v>
      </c>
      <c r="P371" s="24">
        <v>6.81</v>
      </c>
      <c r="Q371" s="48">
        <v>6.02</v>
      </c>
      <c r="R371" s="24">
        <v>19.239999999999998</v>
      </c>
      <c r="S371" s="24">
        <v>5.97</v>
      </c>
      <c r="T371" s="24">
        <v>5.59</v>
      </c>
      <c r="U371" s="24">
        <v>6.16</v>
      </c>
      <c r="V371" s="24">
        <v>17.72</v>
      </c>
      <c r="W371" s="24">
        <v>75.36</v>
      </c>
      <c r="X371" s="26" t="str">
        <f>VLOOKUP(E371,[1]TDSheet!$E$16:$P$1116,12,0)</f>
        <v>"открытые запросы-предложения"</v>
      </c>
    </row>
    <row r="372" spans="1:24" s="2" customFormat="1" ht="21.95" customHeight="1" x14ac:dyDescent="0.2">
      <c r="A372" s="19"/>
      <c r="B372" s="20"/>
      <c r="C372" s="27"/>
      <c r="D372" s="27"/>
      <c r="E372" s="22" t="s">
        <v>47</v>
      </c>
      <c r="F372" s="23" t="s">
        <v>32</v>
      </c>
      <c r="G372" s="24">
        <v>1.86</v>
      </c>
      <c r="H372" s="24">
        <v>1.79</v>
      </c>
      <c r="I372" s="24">
        <v>2.52</v>
      </c>
      <c r="J372" s="24">
        <v>6.17</v>
      </c>
      <c r="K372" s="24">
        <v>2.72</v>
      </c>
      <c r="L372" s="24">
        <v>4.49</v>
      </c>
      <c r="M372" s="24">
        <v>5.94</v>
      </c>
      <c r="N372" s="24">
        <v>13.15</v>
      </c>
      <c r="O372" s="24">
        <v>0.01</v>
      </c>
      <c r="P372" s="24">
        <v>8.19</v>
      </c>
      <c r="Q372" s="48">
        <v>3.66</v>
      </c>
      <c r="R372" s="24">
        <v>11.86</v>
      </c>
      <c r="S372" s="24">
        <v>1.63</v>
      </c>
      <c r="T372" s="24">
        <v>1.86</v>
      </c>
      <c r="U372" s="24">
        <v>31.58</v>
      </c>
      <c r="V372" s="24">
        <v>35.07</v>
      </c>
      <c r="W372" s="24">
        <v>66.25</v>
      </c>
      <c r="X372" s="26" t="str">
        <f>VLOOKUP(E372,[1]TDSheet!$E$16:$P$1116,12,0)</f>
        <v>"прямые закупки"</v>
      </c>
    </row>
    <row r="373" spans="1:24" s="2" customFormat="1" ht="21.95" customHeight="1" x14ac:dyDescent="0.2">
      <c r="A373" s="19"/>
      <c r="B373" s="20"/>
      <c r="C373" s="27"/>
      <c r="D373" s="27"/>
      <c r="E373" s="22" t="s">
        <v>48</v>
      </c>
      <c r="F373" s="23" t="s">
        <v>32</v>
      </c>
      <c r="G373" s="24">
        <v>0.03</v>
      </c>
      <c r="H373" s="23"/>
      <c r="I373" s="24">
        <v>5.79</v>
      </c>
      <c r="J373" s="24">
        <v>5.82</v>
      </c>
      <c r="K373" s="24">
        <v>9.99</v>
      </c>
      <c r="L373" s="24">
        <v>0.02</v>
      </c>
      <c r="M373" s="14">
        <v>20</v>
      </c>
      <c r="N373" s="24">
        <v>30.01</v>
      </c>
      <c r="O373" s="23"/>
      <c r="P373" s="23"/>
      <c r="Q373" s="48">
        <v>22.56</v>
      </c>
      <c r="R373" s="24">
        <v>22.56</v>
      </c>
      <c r="S373" s="24">
        <v>1.69</v>
      </c>
      <c r="T373" s="24">
        <v>23.62</v>
      </c>
      <c r="U373" s="24">
        <v>0.51</v>
      </c>
      <c r="V373" s="24">
        <v>25.82</v>
      </c>
      <c r="W373" s="24">
        <v>84.21</v>
      </c>
      <c r="X373" s="26" t="str">
        <f>VLOOKUP(E373,[1]TDSheet!$E$16:$P$1116,12,0)</f>
        <v>"прямые закупки"</v>
      </c>
    </row>
    <row r="374" spans="1:24" s="2" customFormat="1" ht="21.95" customHeight="1" x14ac:dyDescent="0.2">
      <c r="A374" s="19"/>
      <c r="B374" s="20"/>
      <c r="C374" s="27"/>
      <c r="D374" s="27"/>
      <c r="E374" s="22" t="s">
        <v>49</v>
      </c>
      <c r="F374" s="23" t="s">
        <v>32</v>
      </c>
      <c r="G374" s="24">
        <v>2.39</v>
      </c>
      <c r="H374" s="24">
        <v>1.94</v>
      </c>
      <c r="I374" s="24">
        <v>1.97</v>
      </c>
      <c r="J374" s="25">
        <v>6.3</v>
      </c>
      <c r="K374" s="24">
        <v>1.65</v>
      </c>
      <c r="L374" s="24">
        <v>1.43</v>
      </c>
      <c r="M374" s="25">
        <v>0.9</v>
      </c>
      <c r="N374" s="24">
        <v>3.98</v>
      </c>
      <c r="O374" s="24">
        <v>0.88</v>
      </c>
      <c r="P374" s="24">
        <v>0.91</v>
      </c>
      <c r="Q374" s="48">
        <v>0.98</v>
      </c>
      <c r="R374" s="24">
        <v>2.77</v>
      </c>
      <c r="S374" s="24">
        <v>1.33</v>
      </c>
      <c r="T374" s="24">
        <v>1.82</v>
      </c>
      <c r="U374" s="25">
        <v>2.5</v>
      </c>
      <c r="V374" s="24">
        <v>5.65</v>
      </c>
      <c r="W374" s="25">
        <v>18.7</v>
      </c>
      <c r="X374" s="26" t="str">
        <f>VLOOKUP(E374,[1]TDSheet!$E$16:$P$1116,12,0)</f>
        <v>"открытые запросы-предложения"</v>
      </c>
    </row>
    <row r="375" spans="1:24" s="2" customFormat="1" ht="21.95" customHeight="1" x14ac:dyDescent="0.2">
      <c r="A375" s="19"/>
      <c r="B375" s="20"/>
      <c r="C375" s="27"/>
      <c r="D375" s="27"/>
      <c r="E375" s="22" t="s">
        <v>50</v>
      </c>
      <c r="F375" s="23" t="s">
        <v>32</v>
      </c>
      <c r="G375" s="25">
        <v>0.3</v>
      </c>
      <c r="H375" s="24">
        <v>0.28999999999999998</v>
      </c>
      <c r="I375" s="24">
        <v>0.25</v>
      </c>
      <c r="J375" s="24">
        <v>0.84</v>
      </c>
      <c r="K375" s="24">
        <v>0.33</v>
      </c>
      <c r="L375" s="24">
        <v>0.42</v>
      </c>
      <c r="M375" s="24">
        <v>0.41</v>
      </c>
      <c r="N375" s="24">
        <v>1.1599999999999999</v>
      </c>
      <c r="O375" s="24">
        <v>0.18</v>
      </c>
      <c r="P375" s="24">
        <v>0.26</v>
      </c>
      <c r="Q375" s="48">
        <v>0.24</v>
      </c>
      <c r="R375" s="24">
        <v>0.68</v>
      </c>
      <c r="S375" s="24">
        <v>0.26</v>
      </c>
      <c r="T375" s="24">
        <v>0.27</v>
      </c>
      <c r="U375" s="24">
        <v>0.26</v>
      </c>
      <c r="V375" s="24">
        <v>0.79</v>
      </c>
      <c r="W375" s="24">
        <v>3.47</v>
      </c>
      <c r="X375" s="26" t="str">
        <f>VLOOKUP(E375,[1]TDSheet!$E$16:$P$1116,12,0)</f>
        <v>"открытые запросы-предложения"</v>
      </c>
    </row>
    <row r="376" spans="1:24" s="2" customFormat="1" ht="21.95" customHeight="1" x14ac:dyDescent="0.2">
      <c r="A376" s="19"/>
      <c r="B376" s="20"/>
      <c r="C376" s="27"/>
      <c r="D376" s="27"/>
      <c r="E376" s="22" t="s">
        <v>51</v>
      </c>
      <c r="F376" s="23" t="s">
        <v>32</v>
      </c>
      <c r="G376" s="24">
        <v>0.16</v>
      </c>
      <c r="H376" s="23"/>
      <c r="I376" s="23"/>
      <c r="J376" s="24">
        <v>0.16</v>
      </c>
      <c r="K376" s="23"/>
      <c r="L376" s="23"/>
      <c r="M376" s="23"/>
      <c r="N376" s="23"/>
      <c r="O376" s="23"/>
      <c r="P376" s="24">
        <v>0.25</v>
      </c>
      <c r="Q376" s="48">
        <v>0.01</v>
      </c>
      <c r="R376" s="24">
        <v>0.26</v>
      </c>
      <c r="S376" s="24">
        <v>0.01</v>
      </c>
      <c r="T376" s="23"/>
      <c r="U376" s="23"/>
      <c r="V376" s="24">
        <v>0.01</v>
      </c>
      <c r="W376" s="24">
        <v>0.43</v>
      </c>
      <c r="X376" s="26" t="str">
        <f>VLOOKUP(E376,[1]TDSheet!$E$16:$P$1116,12,0)</f>
        <v>"открытые запросы-предложения"</v>
      </c>
    </row>
    <row r="377" spans="1:24" s="2" customFormat="1" ht="21.95" customHeight="1" x14ac:dyDescent="0.2">
      <c r="A377" s="19"/>
      <c r="B377" s="20"/>
      <c r="C377" s="27"/>
      <c r="D377" s="27"/>
      <c r="E377" s="22" t="s">
        <v>52</v>
      </c>
      <c r="F377" s="23" t="s">
        <v>32</v>
      </c>
      <c r="G377" s="24">
        <v>42.33</v>
      </c>
      <c r="H377" s="24">
        <v>44.57</v>
      </c>
      <c r="I377" s="25">
        <v>41.2</v>
      </c>
      <c r="J377" s="25">
        <v>128.1</v>
      </c>
      <c r="K377" s="24">
        <v>57.02</v>
      </c>
      <c r="L377" s="24">
        <v>45.73</v>
      </c>
      <c r="M377" s="24">
        <v>36.28</v>
      </c>
      <c r="N377" s="24">
        <v>139.03</v>
      </c>
      <c r="O377" s="24">
        <v>29.59</v>
      </c>
      <c r="P377" s="24">
        <v>30.38</v>
      </c>
      <c r="Q377" s="48">
        <v>40.22</v>
      </c>
      <c r="R377" s="24">
        <v>100.19</v>
      </c>
      <c r="S377" s="24">
        <v>41.86</v>
      </c>
      <c r="T377" s="24">
        <v>52.36</v>
      </c>
      <c r="U377" s="24">
        <v>54.83</v>
      </c>
      <c r="V377" s="24">
        <v>149.05000000000001</v>
      </c>
      <c r="W377" s="24">
        <v>516.37</v>
      </c>
      <c r="X377" s="26" t="str">
        <f>VLOOKUP(E377,[1]TDSheet!$E$16:$P$1116,12,0)</f>
        <v>"открытые запросы-предложения"</v>
      </c>
    </row>
    <row r="378" spans="1:24" s="2" customFormat="1" ht="21.95" customHeight="1" x14ac:dyDescent="0.2">
      <c r="A378" s="19"/>
      <c r="B378" s="20"/>
      <c r="C378" s="27"/>
      <c r="D378" s="27"/>
      <c r="E378" s="22" t="s">
        <v>53</v>
      </c>
      <c r="F378" s="23" t="s">
        <v>32</v>
      </c>
      <c r="G378" s="25">
        <v>8.9</v>
      </c>
      <c r="H378" s="24">
        <v>8.32</v>
      </c>
      <c r="I378" s="25">
        <v>8.9</v>
      </c>
      <c r="J378" s="24">
        <v>26.12</v>
      </c>
      <c r="K378" s="24">
        <v>8.61</v>
      </c>
      <c r="L378" s="25">
        <v>8.9</v>
      </c>
      <c r="M378" s="24">
        <v>8.61</v>
      </c>
      <c r="N378" s="24">
        <v>26.12</v>
      </c>
      <c r="O378" s="24">
        <v>2.57</v>
      </c>
      <c r="P378" s="24">
        <v>2.57</v>
      </c>
      <c r="Q378" s="48">
        <v>2.4900000000000002</v>
      </c>
      <c r="R378" s="24">
        <v>7.63</v>
      </c>
      <c r="S378" s="24">
        <v>2.57</v>
      </c>
      <c r="T378" s="24">
        <v>2.58</v>
      </c>
      <c r="U378" s="24">
        <v>2.76</v>
      </c>
      <c r="V378" s="24">
        <v>7.91</v>
      </c>
      <c r="W378" s="24">
        <v>67.78</v>
      </c>
      <c r="X378" s="26" t="str">
        <f>VLOOKUP(E378,[1]TDSheet!$E$16:$P$1116,12,0)</f>
        <v>"открытые запросы-предложения"</v>
      </c>
    </row>
    <row r="379" spans="1:24" s="2" customFormat="1" ht="21.95" customHeight="1" x14ac:dyDescent="0.2">
      <c r="A379" s="19"/>
      <c r="B379" s="20"/>
      <c r="C379" s="27"/>
      <c r="D379" s="27"/>
      <c r="E379" s="22" t="s">
        <v>54</v>
      </c>
      <c r="F379" s="23" t="s">
        <v>32</v>
      </c>
      <c r="G379" s="24">
        <v>4.49</v>
      </c>
      <c r="H379" s="24">
        <v>4.22</v>
      </c>
      <c r="I379" s="24">
        <v>4.46</v>
      </c>
      <c r="J379" s="24">
        <v>13.17</v>
      </c>
      <c r="K379" s="24">
        <v>4.55</v>
      </c>
      <c r="L379" s="24">
        <v>4.67</v>
      </c>
      <c r="M379" s="24">
        <v>4.51</v>
      </c>
      <c r="N379" s="24">
        <v>13.73</v>
      </c>
      <c r="O379" s="24">
        <v>4.66</v>
      </c>
      <c r="P379" s="25">
        <v>4.7</v>
      </c>
      <c r="Q379" s="49">
        <v>4.5</v>
      </c>
      <c r="R379" s="24">
        <v>13.86</v>
      </c>
      <c r="S379" s="24">
        <v>4.63</v>
      </c>
      <c r="T379" s="24">
        <v>4.51</v>
      </c>
      <c r="U379" s="24">
        <v>4.78</v>
      </c>
      <c r="V379" s="24">
        <v>13.92</v>
      </c>
      <c r="W379" s="24">
        <v>54.68</v>
      </c>
      <c r="X379" s="26" t="str">
        <f>VLOOKUP(E379,[1]TDSheet!$E$16:$P$1116,12,0)</f>
        <v>"открытые запросы-предложения"</v>
      </c>
    </row>
    <row r="380" spans="1:24" s="2" customFormat="1" ht="21.95" customHeight="1" x14ac:dyDescent="0.2">
      <c r="A380" s="19"/>
      <c r="B380" s="20"/>
      <c r="C380" s="27"/>
      <c r="D380" s="27"/>
      <c r="E380" s="22" t="s">
        <v>55</v>
      </c>
      <c r="F380" s="23" t="s">
        <v>32</v>
      </c>
      <c r="G380" s="24">
        <v>0.96</v>
      </c>
      <c r="H380" s="25">
        <v>0.6</v>
      </c>
      <c r="I380" s="24">
        <v>0.39</v>
      </c>
      <c r="J380" s="24">
        <v>1.95</v>
      </c>
      <c r="K380" s="24">
        <v>0.18</v>
      </c>
      <c r="L380" s="24">
        <v>0.03</v>
      </c>
      <c r="M380" s="23"/>
      <c r="N380" s="24">
        <v>0.21</v>
      </c>
      <c r="O380" s="23"/>
      <c r="P380" s="23"/>
      <c r="Q380" s="50"/>
      <c r="R380" s="23"/>
      <c r="S380" s="24">
        <v>0.26</v>
      </c>
      <c r="T380" s="24">
        <v>0.47</v>
      </c>
      <c r="U380" s="24">
        <v>0.47</v>
      </c>
      <c r="V380" s="25">
        <v>1.2</v>
      </c>
      <c r="W380" s="24">
        <v>3.36</v>
      </c>
      <c r="X380" s="26" t="str">
        <f>VLOOKUP(E380,[1]TDSheet!$E$16:$P$1116,12,0)</f>
        <v>"прямые закупки"</v>
      </c>
    </row>
    <row r="381" spans="1:24" s="2" customFormat="1" ht="21.95" customHeight="1" x14ac:dyDescent="0.2">
      <c r="A381" s="19"/>
      <c r="B381" s="20"/>
      <c r="C381" s="27"/>
      <c r="D381" s="27"/>
      <c r="E381" s="22" t="s">
        <v>56</v>
      </c>
      <c r="F381" s="23" t="s">
        <v>32</v>
      </c>
      <c r="G381" s="24">
        <v>13.03</v>
      </c>
      <c r="H381" s="24">
        <v>12.94</v>
      </c>
      <c r="I381" s="24">
        <v>13.04</v>
      </c>
      <c r="J381" s="24">
        <v>39.01</v>
      </c>
      <c r="K381" s="24">
        <v>13.01</v>
      </c>
      <c r="L381" s="24">
        <v>13.08</v>
      </c>
      <c r="M381" s="24">
        <v>13.05</v>
      </c>
      <c r="N381" s="24">
        <v>39.14</v>
      </c>
      <c r="O381" s="14">
        <v>13</v>
      </c>
      <c r="P381" s="24">
        <v>12.95</v>
      </c>
      <c r="Q381" s="48">
        <v>12.92</v>
      </c>
      <c r="R381" s="24">
        <v>38.869999999999997</v>
      </c>
      <c r="S381" s="24">
        <v>12.95</v>
      </c>
      <c r="T381" s="24">
        <v>12.97</v>
      </c>
      <c r="U381" s="14">
        <v>13</v>
      </c>
      <c r="V381" s="24">
        <v>38.92</v>
      </c>
      <c r="W381" s="24">
        <v>155.94</v>
      </c>
      <c r="X381" s="26" t="str">
        <f>VLOOKUP(E381,[1]TDSheet!$E$16:$P$1116,12,0)</f>
        <v>"прямые закупки"</v>
      </c>
    </row>
    <row r="382" spans="1:24" s="2" customFormat="1" ht="21.95" customHeight="1" x14ac:dyDescent="0.2">
      <c r="A382" s="19"/>
      <c r="B382" s="20"/>
      <c r="C382" s="27"/>
      <c r="D382" s="27"/>
      <c r="E382" s="22" t="s">
        <v>57</v>
      </c>
      <c r="F382" s="23" t="s">
        <v>32</v>
      </c>
      <c r="G382" s="24">
        <v>0.05</v>
      </c>
      <c r="H382" s="24">
        <v>0.27</v>
      </c>
      <c r="I382" s="25">
        <v>0.2</v>
      </c>
      <c r="J382" s="24">
        <v>0.52</v>
      </c>
      <c r="K382" s="24">
        <v>0.13</v>
      </c>
      <c r="L382" s="25">
        <v>14.4</v>
      </c>
      <c r="M382" s="24">
        <v>-14.37</v>
      </c>
      <c r="N382" s="24">
        <v>0.16</v>
      </c>
      <c r="O382" s="24">
        <v>0.02</v>
      </c>
      <c r="P382" s="23"/>
      <c r="Q382" s="48">
        <v>0.02</v>
      </c>
      <c r="R382" s="24">
        <v>0.04</v>
      </c>
      <c r="S382" s="23"/>
      <c r="T382" s="24">
        <v>0.28000000000000003</v>
      </c>
      <c r="U382" s="24">
        <v>0.46</v>
      </c>
      <c r="V382" s="24">
        <v>0.74</v>
      </c>
      <c r="W382" s="24">
        <v>1.46</v>
      </c>
      <c r="X382" s="26" t="str">
        <f>VLOOKUP(E382,[1]TDSheet!$E$16:$P$1116,12,0)</f>
        <v>"открытые запросы-предложения"</v>
      </c>
    </row>
    <row r="383" spans="1:24" s="2" customFormat="1" ht="21.95" customHeight="1" x14ac:dyDescent="0.2">
      <c r="A383" s="19"/>
      <c r="B383" s="20"/>
      <c r="C383" s="27"/>
      <c r="D383" s="27"/>
      <c r="E383" s="22" t="s">
        <v>58</v>
      </c>
      <c r="F383" s="23" t="s">
        <v>32</v>
      </c>
      <c r="G383" s="24">
        <v>4.83</v>
      </c>
      <c r="H383" s="24">
        <v>4.83</v>
      </c>
      <c r="I383" s="24">
        <v>4.83</v>
      </c>
      <c r="J383" s="24">
        <v>14.49</v>
      </c>
      <c r="K383" s="24">
        <v>4.83</v>
      </c>
      <c r="L383" s="24">
        <v>4.83</v>
      </c>
      <c r="M383" s="24">
        <v>4.83</v>
      </c>
      <c r="N383" s="24">
        <v>14.49</v>
      </c>
      <c r="O383" s="24">
        <v>4.83</v>
      </c>
      <c r="P383" s="24">
        <v>4.83</v>
      </c>
      <c r="Q383" s="48">
        <v>4.83</v>
      </c>
      <c r="R383" s="24">
        <v>14.49</v>
      </c>
      <c r="S383" s="24">
        <v>4.83</v>
      </c>
      <c r="T383" s="24">
        <v>4.83</v>
      </c>
      <c r="U383" s="24">
        <v>4.83</v>
      </c>
      <c r="V383" s="24">
        <v>14.49</v>
      </c>
      <c r="W383" s="24">
        <v>57.96</v>
      </c>
      <c r="X383" s="26" t="str">
        <f>VLOOKUP(E383,[1]TDSheet!$E$16:$P$1116,12,0)</f>
        <v>"открытые запросы-предложения"</v>
      </c>
    </row>
    <row r="384" spans="1:24" s="2" customFormat="1" ht="21.95" customHeight="1" x14ac:dyDescent="0.2">
      <c r="A384" s="19"/>
      <c r="B384" s="20"/>
      <c r="C384" s="27"/>
      <c r="D384" s="27"/>
      <c r="E384" s="22" t="s">
        <v>59</v>
      </c>
      <c r="F384" s="23" t="s">
        <v>32</v>
      </c>
      <c r="G384" s="24">
        <v>6.35</v>
      </c>
      <c r="H384" s="24">
        <v>6.97</v>
      </c>
      <c r="I384" s="24">
        <v>6.18</v>
      </c>
      <c r="J384" s="25">
        <v>19.5</v>
      </c>
      <c r="K384" s="24">
        <v>7.02</v>
      </c>
      <c r="L384" s="24">
        <v>6.03</v>
      </c>
      <c r="M384" s="24">
        <v>6.54</v>
      </c>
      <c r="N384" s="24">
        <v>19.59</v>
      </c>
      <c r="O384" s="24">
        <v>6.03</v>
      </c>
      <c r="P384" s="24">
        <v>6.76</v>
      </c>
      <c r="Q384" s="48">
        <v>6.49</v>
      </c>
      <c r="R384" s="24">
        <v>19.28</v>
      </c>
      <c r="S384" s="24">
        <v>6.75</v>
      </c>
      <c r="T384" s="24">
        <v>5.66</v>
      </c>
      <c r="U384" s="24">
        <v>7.34</v>
      </c>
      <c r="V384" s="24">
        <v>19.75</v>
      </c>
      <c r="W384" s="24">
        <v>78.12</v>
      </c>
      <c r="X384" s="26" t="str">
        <f>VLOOKUP(E384,[1]TDSheet!$E$16:$P$1116,12,0)</f>
        <v>"открытые запросы-предложения"</v>
      </c>
    </row>
    <row r="385" spans="1:24" s="2" customFormat="1" ht="21.95" customHeight="1" x14ac:dyDescent="0.2">
      <c r="A385" s="19"/>
      <c r="B385" s="20"/>
      <c r="C385" s="27"/>
      <c r="D385" s="27"/>
      <c r="E385" s="22" t="s">
        <v>60</v>
      </c>
      <c r="F385" s="23" t="s">
        <v>32</v>
      </c>
      <c r="G385" s="24">
        <v>3.41</v>
      </c>
      <c r="H385" s="24">
        <v>3.71</v>
      </c>
      <c r="I385" s="24">
        <v>3.52</v>
      </c>
      <c r="J385" s="24">
        <v>10.64</v>
      </c>
      <c r="K385" s="24">
        <v>3.71</v>
      </c>
      <c r="L385" s="24">
        <v>3.53</v>
      </c>
      <c r="M385" s="24">
        <v>3.94</v>
      </c>
      <c r="N385" s="24">
        <v>11.18</v>
      </c>
      <c r="O385" s="25">
        <v>3.6</v>
      </c>
      <c r="P385" s="24">
        <v>3.91</v>
      </c>
      <c r="Q385" s="48">
        <v>3.55</v>
      </c>
      <c r="R385" s="24">
        <v>11.06</v>
      </c>
      <c r="S385" s="24">
        <v>3.32</v>
      </c>
      <c r="T385" s="24">
        <v>3.35</v>
      </c>
      <c r="U385" s="24">
        <v>4.16</v>
      </c>
      <c r="V385" s="24">
        <v>10.83</v>
      </c>
      <c r="W385" s="24">
        <v>43.71</v>
      </c>
      <c r="X385" s="26" t="str">
        <f>VLOOKUP(E385,[1]TDSheet!$E$16:$P$1116,12,0)</f>
        <v>"открытые запросы-предложения"</v>
      </c>
    </row>
    <row r="386" spans="1:24" s="2" customFormat="1" ht="21.95" customHeight="1" x14ac:dyDescent="0.2">
      <c r="A386" s="19"/>
      <c r="B386" s="20"/>
      <c r="C386" s="27"/>
      <c r="D386" s="27"/>
      <c r="E386" s="22" t="s">
        <v>61</v>
      </c>
      <c r="F386" s="23" t="s">
        <v>32</v>
      </c>
      <c r="G386" s="25">
        <v>20.2</v>
      </c>
      <c r="H386" s="24">
        <v>25.27</v>
      </c>
      <c r="I386" s="24">
        <v>22.59</v>
      </c>
      <c r="J386" s="24">
        <v>68.06</v>
      </c>
      <c r="K386" s="24">
        <v>25.72</v>
      </c>
      <c r="L386" s="24">
        <v>21.88</v>
      </c>
      <c r="M386" s="24">
        <v>27.43</v>
      </c>
      <c r="N386" s="24">
        <v>75.03</v>
      </c>
      <c r="O386" s="24">
        <v>25.18</v>
      </c>
      <c r="P386" s="24">
        <v>29.05</v>
      </c>
      <c r="Q386" s="48">
        <v>90.28</v>
      </c>
      <c r="R386" s="24">
        <v>144.51</v>
      </c>
      <c r="S386" s="24">
        <v>21.46</v>
      </c>
      <c r="T386" s="24">
        <v>42.34</v>
      </c>
      <c r="U386" s="24">
        <v>35.94</v>
      </c>
      <c r="V386" s="24">
        <v>99.74</v>
      </c>
      <c r="W386" s="24">
        <v>387.34</v>
      </c>
      <c r="X386" s="26" t="str">
        <f>VLOOKUP(E386,[1]TDSheet!$E$16:$P$1116,12,0)</f>
        <v>"открытые запросы-предложения"</v>
      </c>
    </row>
    <row r="387" spans="1:24" s="2" customFormat="1" ht="21.95" customHeight="1" x14ac:dyDescent="0.2">
      <c r="A387" s="19"/>
      <c r="B387" s="20"/>
      <c r="C387" s="27"/>
      <c r="D387" s="27"/>
      <c r="E387" s="22" t="s">
        <v>62</v>
      </c>
      <c r="F387" s="23" t="s">
        <v>32</v>
      </c>
      <c r="G387" s="24">
        <v>0.09</v>
      </c>
      <c r="H387" s="24">
        <v>0.13</v>
      </c>
      <c r="I387" s="24">
        <v>0.12</v>
      </c>
      <c r="J387" s="24">
        <v>0.34</v>
      </c>
      <c r="K387" s="24">
        <v>0.12</v>
      </c>
      <c r="L387" s="24">
        <v>0.11</v>
      </c>
      <c r="M387" s="24">
        <v>0.11</v>
      </c>
      <c r="N387" s="24">
        <v>0.34</v>
      </c>
      <c r="O387" s="24">
        <v>0.08</v>
      </c>
      <c r="P387" s="24">
        <v>0.08</v>
      </c>
      <c r="Q387" s="48">
        <v>0.08</v>
      </c>
      <c r="R387" s="24">
        <v>0.24</v>
      </c>
      <c r="S387" s="24">
        <v>0.09</v>
      </c>
      <c r="T387" s="25">
        <v>0.1</v>
      </c>
      <c r="U387" s="24">
        <v>0.11</v>
      </c>
      <c r="V387" s="25">
        <v>0.3</v>
      </c>
      <c r="W387" s="24">
        <v>1.22</v>
      </c>
      <c r="X387" s="26" t="str">
        <f>VLOOKUP(E387,[1]TDSheet!$E$16:$P$1116,12,0)</f>
        <v>"открытые запросы-предложения"</v>
      </c>
    </row>
    <row r="388" spans="1:24" s="2" customFormat="1" ht="21.95" customHeight="1" x14ac:dyDescent="0.2">
      <c r="A388" s="19"/>
      <c r="B388" s="20"/>
      <c r="C388" s="27"/>
      <c r="D388" s="27"/>
      <c r="E388" s="22" t="s">
        <v>63</v>
      </c>
      <c r="F388" s="23" t="s">
        <v>32</v>
      </c>
      <c r="G388" s="24">
        <v>19.329999999999998</v>
      </c>
      <c r="H388" s="24">
        <v>19.760000000000002</v>
      </c>
      <c r="I388" s="24">
        <v>19.079999999999998</v>
      </c>
      <c r="J388" s="24">
        <v>58.17</v>
      </c>
      <c r="K388" s="25">
        <v>19.7</v>
      </c>
      <c r="L388" s="24">
        <v>19.34</v>
      </c>
      <c r="M388" s="24">
        <v>27.53</v>
      </c>
      <c r="N388" s="24">
        <v>66.569999999999993</v>
      </c>
      <c r="O388" s="24">
        <v>19.53</v>
      </c>
      <c r="P388" s="24">
        <v>20.149999999999999</v>
      </c>
      <c r="Q388" s="48">
        <v>19.260000000000002</v>
      </c>
      <c r="R388" s="24">
        <v>58.94</v>
      </c>
      <c r="S388" s="24">
        <v>18.93</v>
      </c>
      <c r="T388" s="24">
        <v>19.059999999999999</v>
      </c>
      <c r="U388" s="24">
        <v>20.51</v>
      </c>
      <c r="V388" s="25">
        <v>58.5</v>
      </c>
      <c r="W388" s="24">
        <v>242.18</v>
      </c>
      <c r="X388" s="26" t="str">
        <f>VLOOKUP(E388,[1]TDSheet!$E$16:$P$1116,12,0)</f>
        <v>"открытые запросы-предложения"</v>
      </c>
    </row>
    <row r="389" spans="1:24" s="2" customFormat="1" ht="21.95" customHeight="1" x14ac:dyDescent="0.2">
      <c r="A389" s="19"/>
      <c r="B389" s="20"/>
      <c r="C389" s="27"/>
      <c r="D389" s="27"/>
      <c r="E389" s="22" t="s">
        <v>64</v>
      </c>
      <c r="F389" s="23" t="s">
        <v>32</v>
      </c>
      <c r="G389" s="24">
        <v>7.39</v>
      </c>
      <c r="H389" s="24">
        <v>5.74</v>
      </c>
      <c r="I389" s="25">
        <v>5.2</v>
      </c>
      <c r="J389" s="24">
        <v>18.329999999999998</v>
      </c>
      <c r="K389" s="24">
        <v>5.33</v>
      </c>
      <c r="L389" s="24">
        <v>5.0199999999999996</v>
      </c>
      <c r="M389" s="24">
        <v>4.55</v>
      </c>
      <c r="N389" s="25">
        <v>14.9</v>
      </c>
      <c r="O389" s="24">
        <v>4.66</v>
      </c>
      <c r="P389" s="24">
        <v>4.82</v>
      </c>
      <c r="Q389" s="49">
        <v>4.5999999999999996</v>
      </c>
      <c r="R389" s="24">
        <v>14.08</v>
      </c>
      <c r="S389" s="24">
        <v>5.08</v>
      </c>
      <c r="T389" s="24">
        <v>5.08</v>
      </c>
      <c r="U389" s="24">
        <v>5.63</v>
      </c>
      <c r="V389" s="24">
        <v>15.79</v>
      </c>
      <c r="W389" s="25">
        <v>63.1</v>
      </c>
      <c r="X389" s="26" t="str">
        <f>VLOOKUP(E389,[1]TDSheet!$E$16:$P$1116,12,0)</f>
        <v>"открытые запросы-предложения"</v>
      </c>
    </row>
    <row r="390" spans="1:24" s="2" customFormat="1" ht="21.95" customHeight="1" x14ac:dyDescent="0.2">
      <c r="A390" s="19"/>
      <c r="B390" s="20"/>
      <c r="C390" s="27"/>
      <c r="D390" s="27"/>
      <c r="E390" s="22" t="s">
        <v>65</v>
      </c>
      <c r="F390" s="23" t="s">
        <v>32</v>
      </c>
      <c r="G390" s="24">
        <v>1.74</v>
      </c>
      <c r="H390" s="24">
        <v>1.82</v>
      </c>
      <c r="I390" s="24">
        <v>1.72</v>
      </c>
      <c r="J390" s="24">
        <v>5.28</v>
      </c>
      <c r="K390" s="24">
        <v>1.96</v>
      </c>
      <c r="L390" s="24">
        <v>1.81</v>
      </c>
      <c r="M390" s="24">
        <v>1.95</v>
      </c>
      <c r="N390" s="24">
        <v>5.72</v>
      </c>
      <c r="O390" s="24">
        <v>1.77</v>
      </c>
      <c r="P390" s="24">
        <v>9.64</v>
      </c>
      <c r="Q390" s="48">
        <v>1.85</v>
      </c>
      <c r="R390" s="24">
        <v>13.26</v>
      </c>
      <c r="S390" s="24">
        <v>1.72</v>
      </c>
      <c r="T390" s="24">
        <v>1.81</v>
      </c>
      <c r="U390" s="24">
        <v>1.99</v>
      </c>
      <c r="V390" s="24">
        <v>5.52</v>
      </c>
      <c r="W390" s="24">
        <v>29.78</v>
      </c>
      <c r="X390" s="26" t="str">
        <f>VLOOKUP(E390,[1]TDSheet!$E$16:$P$1116,12,0)</f>
        <v>"открытые запросы-предложения"</v>
      </c>
    </row>
    <row r="391" spans="1:24" s="2" customFormat="1" ht="21.95" customHeight="1" x14ac:dyDescent="0.2">
      <c r="A391" s="19"/>
      <c r="B391" s="20"/>
      <c r="C391" s="27"/>
      <c r="D391" s="27"/>
      <c r="E391" s="22" t="s">
        <v>66</v>
      </c>
      <c r="F391" s="23" t="s">
        <v>32</v>
      </c>
      <c r="G391" s="24">
        <v>23.99</v>
      </c>
      <c r="H391" s="24">
        <v>24.84</v>
      </c>
      <c r="I391" s="24">
        <v>23.56</v>
      </c>
      <c r="J391" s="24">
        <v>72.39</v>
      </c>
      <c r="K391" s="25">
        <v>24.7</v>
      </c>
      <c r="L391" s="24">
        <v>23.49</v>
      </c>
      <c r="M391" s="24">
        <v>22.98</v>
      </c>
      <c r="N391" s="24">
        <v>71.17</v>
      </c>
      <c r="O391" s="24">
        <v>22.79</v>
      </c>
      <c r="P391" s="24">
        <v>23.99</v>
      </c>
      <c r="Q391" s="48">
        <v>22.61</v>
      </c>
      <c r="R391" s="24">
        <v>69.39</v>
      </c>
      <c r="S391" s="25">
        <v>22.5</v>
      </c>
      <c r="T391" s="24">
        <v>22.83</v>
      </c>
      <c r="U391" s="24">
        <v>25.69</v>
      </c>
      <c r="V391" s="24">
        <v>71.02</v>
      </c>
      <c r="W391" s="24">
        <v>283.97000000000003</v>
      </c>
      <c r="X391" s="26" t="str">
        <f>VLOOKUP(E391,[1]TDSheet!$E$16:$P$1116,12,0)</f>
        <v>"открытые запросы-предложения"</v>
      </c>
    </row>
    <row r="392" spans="1:24" s="2" customFormat="1" ht="21.95" customHeight="1" x14ac:dyDescent="0.2">
      <c r="A392" s="19"/>
      <c r="B392" s="20"/>
      <c r="C392" s="27"/>
      <c r="D392" s="27"/>
      <c r="E392" s="22" t="s">
        <v>67</v>
      </c>
      <c r="F392" s="23" t="s">
        <v>32</v>
      </c>
      <c r="G392" s="24">
        <v>0.47</v>
      </c>
      <c r="H392" s="24">
        <v>0.63</v>
      </c>
      <c r="I392" s="24">
        <v>0.51</v>
      </c>
      <c r="J392" s="24">
        <v>1.61</v>
      </c>
      <c r="K392" s="24">
        <v>0.91</v>
      </c>
      <c r="L392" s="24">
        <v>0.59</v>
      </c>
      <c r="M392" s="25">
        <v>2.5</v>
      </c>
      <c r="N392" s="14">
        <v>4</v>
      </c>
      <c r="O392" s="24">
        <v>0.54</v>
      </c>
      <c r="P392" s="24">
        <v>0.84</v>
      </c>
      <c r="Q392" s="48">
        <v>0.75</v>
      </c>
      <c r="R392" s="24">
        <v>2.13</v>
      </c>
      <c r="S392" s="24">
        <v>0.61</v>
      </c>
      <c r="T392" s="24">
        <v>1.39</v>
      </c>
      <c r="U392" s="24">
        <v>0.73</v>
      </c>
      <c r="V392" s="24">
        <v>2.73</v>
      </c>
      <c r="W392" s="24">
        <v>10.47</v>
      </c>
      <c r="X392" s="26" t="str">
        <f>VLOOKUP(E392,[1]TDSheet!$E$16:$P$1116,12,0)</f>
        <v>"открытые запросы-предложения"</v>
      </c>
    </row>
    <row r="393" spans="1:24" s="2" customFormat="1" ht="21.95" customHeight="1" x14ac:dyDescent="0.2">
      <c r="A393" s="19"/>
      <c r="B393" s="20"/>
      <c r="C393" s="27"/>
      <c r="D393" s="27"/>
      <c r="E393" s="22" t="s">
        <v>68</v>
      </c>
      <c r="F393" s="23" t="s">
        <v>32</v>
      </c>
      <c r="G393" s="24">
        <v>0.08</v>
      </c>
      <c r="H393" s="23"/>
      <c r="I393" s="23"/>
      <c r="J393" s="24">
        <v>0.08</v>
      </c>
      <c r="K393" s="23"/>
      <c r="L393" s="23"/>
      <c r="M393" s="23"/>
      <c r="N393" s="23"/>
      <c r="O393" s="24">
        <v>13.83</v>
      </c>
      <c r="P393" s="23"/>
      <c r="Q393" s="48">
        <v>59.25</v>
      </c>
      <c r="R393" s="24">
        <v>73.08</v>
      </c>
      <c r="S393" s="23"/>
      <c r="T393" s="23"/>
      <c r="U393" s="24">
        <v>0.04</v>
      </c>
      <c r="V393" s="24">
        <v>0.04</v>
      </c>
      <c r="W393" s="25">
        <v>73.2</v>
      </c>
      <c r="X393" s="26" t="str">
        <f>VLOOKUP(E393,[1]TDSheet!$E$16:$P$1116,12,0)</f>
        <v>"открытые запросы-предложения"</v>
      </c>
    </row>
    <row r="394" spans="1:24" s="2" customFormat="1" ht="21.95" customHeight="1" x14ac:dyDescent="0.2">
      <c r="A394" s="19"/>
      <c r="B394" s="20"/>
      <c r="C394" s="27"/>
      <c r="D394" s="27"/>
      <c r="E394" s="22" t="s">
        <v>297</v>
      </c>
      <c r="F394" s="23" t="s">
        <v>32</v>
      </c>
      <c r="G394" s="24">
        <v>2.46</v>
      </c>
      <c r="H394" s="24">
        <v>0.17</v>
      </c>
      <c r="I394" s="24">
        <v>0.08</v>
      </c>
      <c r="J394" s="24">
        <v>2.71</v>
      </c>
      <c r="K394" s="24">
        <v>0.33</v>
      </c>
      <c r="L394" s="24">
        <v>15.89</v>
      </c>
      <c r="M394" s="24">
        <v>43.42</v>
      </c>
      <c r="N394" s="24">
        <v>59.64</v>
      </c>
      <c r="O394" s="24">
        <v>1.1499999999999999</v>
      </c>
      <c r="P394" s="24">
        <v>0.03</v>
      </c>
      <c r="Q394" s="48">
        <v>0.41</v>
      </c>
      <c r="R394" s="24">
        <v>1.59</v>
      </c>
      <c r="S394" s="24">
        <v>1.25</v>
      </c>
      <c r="T394" s="24">
        <v>0.38</v>
      </c>
      <c r="U394" s="24">
        <v>89.03</v>
      </c>
      <c r="V394" s="24">
        <v>90.66</v>
      </c>
      <c r="W394" s="25">
        <v>154.6</v>
      </c>
      <c r="X394" s="26" t="str">
        <f>VLOOKUP(E394,[1]TDSheet!$E$16:$P$1116,12,0)</f>
        <v>"открытые запросы-предложения"</v>
      </c>
    </row>
    <row r="395" spans="1:24" s="2" customFormat="1" ht="21.95" customHeight="1" x14ac:dyDescent="0.2">
      <c r="A395" s="19"/>
      <c r="B395" s="20"/>
      <c r="C395" s="27"/>
      <c r="D395" s="27"/>
      <c r="E395" s="22" t="s">
        <v>69</v>
      </c>
      <c r="F395" s="23" t="s">
        <v>32</v>
      </c>
      <c r="G395" s="24">
        <v>0.01</v>
      </c>
      <c r="H395" s="23"/>
      <c r="I395" s="23"/>
      <c r="J395" s="24">
        <v>0.01</v>
      </c>
      <c r="K395" s="23"/>
      <c r="L395" s="24">
        <v>0.05</v>
      </c>
      <c r="M395" s="24">
        <v>0.01</v>
      </c>
      <c r="N395" s="24">
        <v>0.06</v>
      </c>
      <c r="O395" s="23"/>
      <c r="P395" s="23"/>
      <c r="Q395" s="50"/>
      <c r="R395" s="23"/>
      <c r="S395" s="23"/>
      <c r="T395" s="24">
        <v>0.05</v>
      </c>
      <c r="U395" s="24">
        <v>0.01</v>
      </c>
      <c r="V395" s="24">
        <v>0.06</v>
      </c>
      <c r="W395" s="24">
        <v>0.13</v>
      </c>
      <c r="X395" s="26" t="str">
        <f>VLOOKUP(E395,[1]TDSheet!$E$16:$P$1116,12,0)</f>
        <v>"открытые запросы-предложения"</v>
      </c>
    </row>
    <row r="396" spans="1:24" s="2" customFormat="1" ht="21.95" customHeight="1" x14ac:dyDescent="0.2">
      <c r="A396" s="19"/>
      <c r="B396" s="20"/>
      <c r="C396" s="27"/>
      <c r="D396" s="27"/>
      <c r="E396" s="22" t="s">
        <v>311</v>
      </c>
      <c r="F396" s="23" t="s">
        <v>32</v>
      </c>
      <c r="G396" s="23"/>
      <c r="H396" s="24">
        <v>0.81</v>
      </c>
      <c r="I396" s="24">
        <v>0.08</v>
      </c>
      <c r="J396" s="24">
        <v>0.89</v>
      </c>
      <c r="K396" s="24">
        <v>0.28999999999999998</v>
      </c>
      <c r="L396" s="23"/>
      <c r="M396" s="23"/>
      <c r="N396" s="24">
        <v>0.28999999999999998</v>
      </c>
      <c r="O396" s="23"/>
      <c r="P396" s="23"/>
      <c r="Q396" s="50"/>
      <c r="R396" s="23"/>
      <c r="S396" s="23"/>
      <c r="T396" s="23"/>
      <c r="U396" s="24">
        <v>0.01</v>
      </c>
      <c r="V396" s="24">
        <v>0.01</v>
      </c>
      <c r="W396" s="24">
        <v>1.19</v>
      </c>
      <c r="X396" s="26" t="str">
        <f>VLOOKUP(E396,[1]TDSheet!$E$16:$P$1116,12,0)</f>
        <v>"открытые запросы-предложения"</v>
      </c>
    </row>
    <row r="397" spans="1:24" s="2" customFormat="1" ht="21.95" customHeight="1" x14ac:dyDescent="0.2">
      <c r="A397" s="19"/>
      <c r="B397" s="20"/>
      <c r="C397" s="27"/>
      <c r="D397" s="27"/>
      <c r="E397" s="22" t="s">
        <v>71</v>
      </c>
      <c r="F397" s="23" t="s">
        <v>32</v>
      </c>
      <c r="G397" s="23"/>
      <c r="H397" s="24">
        <v>1.41</v>
      </c>
      <c r="I397" s="23"/>
      <c r="J397" s="24">
        <v>1.41</v>
      </c>
      <c r="K397" s="24">
        <v>0.47</v>
      </c>
      <c r="L397" s="24">
        <v>1.61</v>
      </c>
      <c r="M397" s="24">
        <v>36.42</v>
      </c>
      <c r="N397" s="25">
        <v>38.5</v>
      </c>
      <c r="O397" s="24">
        <v>0.14000000000000001</v>
      </c>
      <c r="P397" s="24">
        <v>56.11</v>
      </c>
      <c r="Q397" s="48">
        <v>0.16</v>
      </c>
      <c r="R397" s="24">
        <v>56.41</v>
      </c>
      <c r="S397" s="25">
        <v>0.3</v>
      </c>
      <c r="T397" s="24">
        <v>4.51</v>
      </c>
      <c r="U397" s="24">
        <v>2.2799999999999998</v>
      </c>
      <c r="V397" s="24">
        <v>7.09</v>
      </c>
      <c r="W397" s="24">
        <v>103.41</v>
      </c>
      <c r="X397" s="26" t="str">
        <f>VLOOKUP(E397,[1]TDSheet!$E$16:$P$1116,12,0)</f>
        <v>"открытые запросы-предложения"</v>
      </c>
    </row>
    <row r="398" spans="1:24" s="2" customFormat="1" ht="21.95" customHeight="1" x14ac:dyDescent="0.2">
      <c r="A398" s="19"/>
      <c r="B398" s="20"/>
      <c r="C398" s="27"/>
      <c r="D398" s="27"/>
      <c r="E398" s="22" t="s">
        <v>75</v>
      </c>
      <c r="F398" s="23" t="s">
        <v>32</v>
      </c>
      <c r="G398" s="23"/>
      <c r="H398" s="24">
        <v>1.46</v>
      </c>
      <c r="I398" s="23"/>
      <c r="J398" s="24">
        <v>1.46</v>
      </c>
      <c r="K398" s="23"/>
      <c r="L398" s="24">
        <v>3.78</v>
      </c>
      <c r="M398" s="24">
        <v>0.92</v>
      </c>
      <c r="N398" s="25">
        <v>4.7</v>
      </c>
      <c r="O398" s="24">
        <v>0.32</v>
      </c>
      <c r="P398" s="24">
        <v>6.19</v>
      </c>
      <c r="Q398" s="48">
        <v>16.690000000000001</v>
      </c>
      <c r="R398" s="25">
        <v>23.2</v>
      </c>
      <c r="S398" s="23"/>
      <c r="T398" s="24">
        <v>1.46</v>
      </c>
      <c r="U398" s="23"/>
      <c r="V398" s="24">
        <v>1.46</v>
      </c>
      <c r="W398" s="24">
        <v>30.82</v>
      </c>
      <c r="X398" s="26" t="str">
        <f>VLOOKUP(E398,[1]TDSheet!$E$16:$P$1116,12,0)</f>
        <v>"открытые запросы-предложения"</v>
      </c>
    </row>
    <row r="399" spans="1:24" s="2" customFormat="1" ht="21.95" customHeight="1" x14ac:dyDescent="0.2">
      <c r="A399" s="19"/>
      <c r="B399" s="20"/>
      <c r="C399" s="27"/>
      <c r="D399" s="27"/>
      <c r="E399" s="22" t="s">
        <v>72</v>
      </c>
      <c r="F399" s="23" t="s">
        <v>32</v>
      </c>
      <c r="G399" s="23"/>
      <c r="H399" s="23"/>
      <c r="I399" s="24">
        <v>2.68</v>
      </c>
      <c r="J399" s="24">
        <v>2.68</v>
      </c>
      <c r="K399" s="23"/>
      <c r="L399" s="23"/>
      <c r="M399" s="23"/>
      <c r="N399" s="23"/>
      <c r="O399" s="23"/>
      <c r="P399" s="23"/>
      <c r="Q399" s="50"/>
      <c r="R399" s="23"/>
      <c r="S399" s="23"/>
      <c r="T399" s="23"/>
      <c r="U399" s="24">
        <v>3.11</v>
      </c>
      <c r="V399" s="24">
        <v>3.11</v>
      </c>
      <c r="W399" s="24">
        <v>5.79</v>
      </c>
      <c r="X399" s="26" t="str">
        <f>VLOOKUP(E399,[1]TDSheet!$E$16:$P$1116,12,0)</f>
        <v>"открытые запросы-предложения"</v>
      </c>
    </row>
    <row r="400" spans="1:24" s="2" customFormat="1" ht="21.95" customHeight="1" x14ac:dyDescent="0.2">
      <c r="A400" s="19"/>
      <c r="B400" s="20"/>
      <c r="C400" s="27"/>
      <c r="D400" s="27"/>
      <c r="E400" s="22" t="s">
        <v>73</v>
      </c>
      <c r="F400" s="23" t="s">
        <v>32</v>
      </c>
      <c r="G400" s="23"/>
      <c r="H400" s="23"/>
      <c r="I400" s="24">
        <v>0.14000000000000001</v>
      </c>
      <c r="J400" s="24">
        <v>0.14000000000000001</v>
      </c>
      <c r="K400" s="23"/>
      <c r="L400" s="24">
        <v>0.24</v>
      </c>
      <c r="M400" s="23"/>
      <c r="N400" s="24">
        <v>0.24</v>
      </c>
      <c r="O400" s="23"/>
      <c r="P400" s="24">
        <v>0.01</v>
      </c>
      <c r="Q400" s="48">
        <v>0.09</v>
      </c>
      <c r="R400" s="25">
        <v>0.1</v>
      </c>
      <c r="S400" s="23"/>
      <c r="T400" s="24">
        <v>0.91</v>
      </c>
      <c r="U400" s="24">
        <v>0.48</v>
      </c>
      <c r="V400" s="24">
        <v>1.39</v>
      </c>
      <c r="W400" s="24">
        <v>1.87</v>
      </c>
      <c r="X400" s="26" t="str">
        <f>VLOOKUP(E400,[1]TDSheet!$E$16:$P$1116,12,0)</f>
        <v>"открытые запросы-предложения"</v>
      </c>
    </row>
    <row r="401" spans="1:24" s="2" customFormat="1" ht="21.95" customHeight="1" x14ac:dyDescent="0.2">
      <c r="A401" s="19"/>
      <c r="B401" s="20"/>
      <c r="C401" s="27"/>
      <c r="D401" s="27"/>
      <c r="E401" s="22" t="s">
        <v>303</v>
      </c>
      <c r="F401" s="23" t="s">
        <v>32</v>
      </c>
      <c r="G401" s="23"/>
      <c r="H401" s="23"/>
      <c r="I401" s="23"/>
      <c r="J401" s="23"/>
      <c r="K401" s="25">
        <v>60.2</v>
      </c>
      <c r="L401" s="23"/>
      <c r="M401" s="25">
        <v>14.4</v>
      </c>
      <c r="N401" s="25">
        <v>74.599999999999994</v>
      </c>
      <c r="O401" s="25">
        <v>7.2</v>
      </c>
      <c r="P401" s="23"/>
      <c r="Q401" s="50"/>
      <c r="R401" s="25">
        <v>7.2</v>
      </c>
      <c r="S401" s="23"/>
      <c r="T401" s="23"/>
      <c r="U401" s="24">
        <v>128.44999999999999</v>
      </c>
      <c r="V401" s="24">
        <v>128.44999999999999</v>
      </c>
      <c r="W401" s="24">
        <v>210.25</v>
      </c>
      <c r="X401" s="26" t="str">
        <f>VLOOKUP(E401,[1]TDSheet!$E$16:$P$1116,12,0)</f>
        <v>"открытые запросы-предложения"</v>
      </c>
    </row>
    <row r="402" spans="1:24" s="2" customFormat="1" ht="21.95" customHeight="1" x14ac:dyDescent="0.2">
      <c r="A402" s="19"/>
      <c r="B402" s="20"/>
      <c r="C402" s="27"/>
      <c r="D402" s="27"/>
      <c r="E402" s="22" t="s">
        <v>315</v>
      </c>
      <c r="F402" s="23" t="s">
        <v>32</v>
      </c>
      <c r="G402" s="23"/>
      <c r="H402" s="23"/>
      <c r="I402" s="23"/>
      <c r="J402" s="23"/>
      <c r="K402" s="24">
        <v>3.01</v>
      </c>
      <c r="L402" s="23"/>
      <c r="M402" s="23"/>
      <c r="N402" s="24">
        <v>3.01</v>
      </c>
      <c r="O402" s="24">
        <v>4.43</v>
      </c>
      <c r="P402" s="24">
        <v>1.39</v>
      </c>
      <c r="Q402" s="50"/>
      <c r="R402" s="24">
        <v>5.82</v>
      </c>
      <c r="S402" s="14">
        <v>2</v>
      </c>
      <c r="T402" s="24">
        <v>15.33</v>
      </c>
      <c r="U402" s="23"/>
      <c r="V402" s="24">
        <v>17.329999999999998</v>
      </c>
      <c r="W402" s="24">
        <v>26.16</v>
      </c>
      <c r="X402" s="26" t="str">
        <f>VLOOKUP(E402,[1]TDSheet!$E$16:$P$1116,12,0)</f>
        <v>"открытые запросы-предложения"</v>
      </c>
    </row>
    <row r="403" spans="1:24" s="2" customFormat="1" ht="21.95" customHeight="1" x14ac:dyDescent="0.2">
      <c r="A403" s="19"/>
      <c r="B403" s="20"/>
      <c r="C403" s="27"/>
      <c r="D403" s="27"/>
      <c r="E403" s="22" t="s">
        <v>74</v>
      </c>
      <c r="F403" s="23" t="s">
        <v>32</v>
      </c>
      <c r="G403" s="23"/>
      <c r="H403" s="23"/>
      <c r="I403" s="23"/>
      <c r="J403" s="23"/>
      <c r="K403" s="23"/>
      <c r="L403" s="24">
        <v>0.34</v>
      </c>
      <c r="M403" s="24">
        <v>0.36</v>
      </c>
      <c r="N403" s="25">
        <v>0.7</v>
      </c>
      <c r="O403" s="24">
        <v>2.36</v>
      </c>
      <c r="P403" s="24">
        <v>0.36</v>
      </c>
      <c r="Q403" s="48">
        <v>0.36</v>
      </c>
      <c r="R403" s="24">
        <v>3.08</v>
      </c>
      <c r="S403" s="23"/>
      <c r="T403" s="23"/>
      <c r="U403" s="23"/>
      <c r="V403" s="23"/>
      <c r="W403" s="24">
        <v>3.78</v>
      </c>
      <c r="X403" s="26" t="str">
        <f>VLOOKUP(E403,[1]TDSheet!$E$16:$P$1116,12,0)</f>
        <v>"открытые запросы-предложения"</v>
      </c>
    </row>
    <row r="404" spans="1:24" s="2" customFormat="1" ht="21.95" customHeight="1" x14ac:dyDescent="0.2">
      <c r="A404" s="19"/>
      <c r="B404" s="20"/>
      <c r="C404" s="27"/>
      <c r="D404" s="27"/>
      <c r="E404" s="22" t="s">
        <v>304</v>
      </c>
      <c r="F404" s="23" t="s">
        <v>32</v>
      </c>
      <c r="G404" s="23"/>
      <c r="H404" s="23"/>
      <c r="I404" s="23"/>
      <c r="J404" s="23"/>
      <c r="K404" s="23"/>
      <c r="L404" s="23"/>
      <c r="M404" s="24">
        <v>0.69</v>
      </c>
      <c r="N404" s="24">
        <v>0.69</v>
      </c>
      <c r="O404" s="23"/>
      <c r="P404" s="23"/>
      <c r="Q404" s="50"/>
      <c r="R404" s="23"/>
      <c r="S404" s="23"/>
      <c r="T404" s="23"/>
      <c r="U404" s="23"/>
      <c r="V404" s="23"/>
      <c r="W404" s="24">
        <v>0.69</v>
      </c>
      <c r="X404" s="26" t="str">
        <f>VLOOKUP(E404,[1]TDSheet!$E$16:$P$1116,12,0)</f>
        <v>"открытые запросы-предложения"</v>
      </c>
    </row>
    <row r="405" spans="1:24" s="2" customFormat="1" ht="21.95" customHeight="1" x14ac:dyDescent="0.2">
      <c r="A405" s="19"/>
      <c r="B405" s="20"/>
      <c r="C405" s="27"/>
      <c r="D405" s="27"/>
      <c r="E405" s="22" t="s">
        <v>310</v>
      </c>
      <c r="F405" s="23" t="s">
        <v>32</v>
      </c>
      <c r="G405" s="23"/>
      <c r="H405" s="23"/>
      <c r="I405" s="23"/>
      <c r="J405" s="23"/>
      <c r="K405" s="23"/>
      <c r="L405" s="23"/>
      <c r="M405" s="23"/>
      <c r="N405" s="23"/>
      <c r="O405" s="24">
        <v>322.54000000000002</v>
      </c>
      <c r="P405" s="24">
        <v>67.069999999999993</v>
      </c>
      <c r="Q405" s="50"/>
      <c r="R405" s="24">
        <v>389.61</v>
      </c>
      <c r="S405" s="23"/>
      <c r="T405" s="23"/>
      <c r="U405" s="23"/>
      <c r="V405" s="23"/>
      <c r="W405" s="24">
        <v>389.61</v>
      </c>
      <c r="X405" s="26" t="str">
        <f>VLOOKUP(E405,[1]TDSheet!$E$16:$P$1116,12,0)</f>
        <v>"открытые запросы-предложения"</v>
      </c>
    </row>
    <row r="406" spans="1:24" s="2" customFormat="1" ht="21.95" customHeight="1" x14ac:dyDescent="0.2">
      <c r="A406" s="19"/>
      <c r="B406" s="20"/>
      <c r="C406" s="27"/>
      <c r="D406" s="27"/>
      <c r="E406" s="22" t="s">
        <v>302</v>
      </c>
      <c r="F406" s="23" t="s">
        <v>32</v>
      </c>
      <c r="G406" s="23"/>
      <c r="H406" s="23"/>
      <c r="I406" s="23"/>
      <c r="J406" s="23"/>
      <c r="K406" s="23"/>
      <c r="L406" s="23"/>
      <c r="M406" s="23"/>
      <c r="N406" s="23"/>
      <c r="O406" s="23"/>
      <c r="P406" s="14">
        <v>9</v>
      </c>
      <c r="Q406" s="50"/>
      <c r="R406" s="14">
        <v>9</v>
      </c>
      <c r="S406" s="23"/>
      <c r="T406" s="23"/>
      <c r="U406" s="23"/>
      <c r="V406" s="23"/>
      <c r="W406" s="14">
        <v>9</v>
      </c>
      <c r="X406" s="26" t="str">
        <f>VLOOKUP(E406,[1]TDSheet!$E$16:$P$1116,12,0)</f>
        <v>"открытые запросы-предложения"</v>
      </c>
    </row>
    <row r="407" spans="1:24" s="2" customFormat="1" ht="21.95" customHeight="1" x14ac:dyDescent="0.2">
      <c r="A407" s="19"/>
      <c r="B407" s="20"/>
      <c r="C407" s="27"/>
      <c r="D407" s="27"/>
      <c r="E407" s="22" t="s">
        <v>76</v>
      </c>
      <c r="F407" s="23" t="s">
        <v>32</v>
      </c>
      <c r="G407" s="23"/>
      <c r="H407" s="23"/>
      <c r="I407" s="23"/>
      <c r="J407" s="23"/>
      <c r="K407" s="23"/>
      <c r="L407" s="23"/>
      <c r="M407" s="23"/>
      <c r="N407" s="23"/>
      <c r="O407" s="23"/>
      <c r="P407" s="24">
        <v>2.34</v>
      </c>
      <c r="Q407" s="50"/>
      <c r="R407" s="24">
        <v>2.34</v>
      </c>
      <c r="S407" s="23"/>
      <c r="T407" s="23"/>
      <c r="U407" s="24">
        <v>3.53</v>
      </c>
      <c r="V407" s="24">
        <v>3.53</v>
      </c>
      <c r="W407" s="24">
        <v>5.87</v>
      </c>
      <c r="X407" s="26" t="str">
        <f>VLOOKUP(E407,[1]TDSheet!$E$16:$P$1116,12,0)</f>
        <v>"открытые запросы-предложения"</v>
      </c>
    </row>
    <row r="408" spans="1:24" s="2" customFormat="1" ht="21.95" customHeight="1" x14ac:dyDescent="0.2">
      <c r="A408" s="19"/>
      <c r="B408" s="20"/>
      <c r="C408" s="27"/>
      <c r="D408" s="27"/>
      <c r="E408" s="22" t="s">
        <v>77</v>
      </c>
      <c r="F408" s="23" t="s">
        <v>32</v>
      </c>
      <c r="G408" s="23"/>
      <c r="H408" s="23"/>
      <c r="I408" s="23"/>
      <c r="J408" s="23"/>
      <c r="K408" s="23"/>
      <c r="L408" s="23"/>
      <c r="M408" s="23"/>
      <c r="N408" s="23"/>
      <c r="O408" s="23"/>
      <c r="P408" s="24">
        <v>0.01</v>
      </c>
      <c r="Q408" s="50"/>
      <c r="R408" s="24">
        <v>0.01</v>
      </c>
      <c r="S408" s="24">
        <v>0.45</v>
      </c>
      <c r="T408" s="23"/>
      <c r="U408" s="23"/>
      <c r="V408" s="24">
        <v>0.45</v>
      </c>
      <c r="W408" s="24">
        <v>0.46</v>
      </c>
      <c r="X408" s="26" t="s">
        <v>33</v>
      </c>
    </row>
    <row r="409" spans="1:24" s="2" customFormat="1" ht="21.95" customHeight="1" x14ac:dyDescent="0.2">
      <c r="A409" s="19"/>
      <c r="B409" s="20"/>
      <c r="C409" s="27"/>
      <c r="D409" s="27"/>
      <c r="E409" s="22" t="s">
        <v>293</v>
      </c>
      <c r="F409" s="23" t="s">
        <v>32</v>
      </c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48">
        <v>36.61</v>
      </c>
      <c r="R409" s="24">
        <v>36.61</v>
      </c>
      <c r="S409" s="23"/>
      <c r="T409" s="23"/>
      <c r="U409" s="23"/>
      <c r="V409" s="23"/>
      <c r="W409" s="24">
        <v>36.61</v>
      </c>
      <c r="X409" s="26" t="str">
        <f>VLOOKUP(E409,[1]TDSheet!$E$16:$P$1116,12,0)</f>
        <v>"открытые запросы-предложения"</v>
      </c>
    </row>
    <row r="410" spans="1:24" s="2" customFormat="1" ht="21.95" customHeight="1" x14ac:dyDescent="0.2">
      <c r="A410" s="19"/>
      <c r="B410" s="20"/>
      <c r="C410" s="27"/>
      <c r="D410" s="27"/>
      <c r="E410" s="22" t="s">
        <v>298</v>
      </c>
      <c r="F410" s="23" t="s">
        <v>32</v>
      </c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48">
        <v>7.0000000000000007E-2</v>
      </c>
      <c r="R410" s="24">
        <v>7.0000000000000007E-2</v>
      </c>
      <c r="S410" s="23"/>
      <c r="T410" s="23"/>
      <c r="U410" s="23"/>
      <c r="V410" s="23"/>
      <c r="W410" s="24">
        <v>7.0000000000000007E-2</v>
      </c>
      <c r="X410" s="26" t="str">
        <f>VLOOKUP(E410,[1]TDSheet!$E$16:$P$1116,12,0)</f>
        <v>"открытые запросы-предложения"</v>
      </c>
    </row>
    <row r="411" spans="1:24" s="2" customFormat="1" ht="21.95" customHeight="1" x14ac:dyDescent="0.2">
      <c r="A411" s="19"/>
      <c r="B411" s="20"/>
      <c r="C411" s="27"/>
      <c r="D411" s="27"/>
      <c r="E411" s="22" t="s">
        <v>78</v>
      </c>
      <c r="F411" s="23" t="s">
        <v>32</v>
      </c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50"/>
      <c r="R411" s="23"/>
      <c r="S411" s="23"/>
      <c r="T411" s="23"/>
      <c r="U411" s="24">
        <v>0.01</v>
      </c>
      <c r="V411" s="24">
        <v>0.01</v>
      </c>
      <c r="W411" s="24">
        <v>0.01</v>
      </c>
      <c r="X411" s="26" t="s">
        <v>309</v>
      </c>
    </row>
    <row r="412" spans="1:24" s="2" customFormat="1" ht="15" customHeight="1" x14ac:dyDescent="0.2">
      <c r="A412" s="28"/>
      <c r="B412" s="29"/>
      <c r="C412" s="29"/>
      <c r="D412" s="29"/>
      <c r="E412" s="29"/>
      <c r="F412" s="30" t="s">
        <v>79</v>
      </c>
      <c r="G412" s="31">
        <v>486.32</v>
      </c>
      <c r="H412" s="31">
        <v>527.41999999999996</v>
      </c>
      <c r="I412" s="31">
        <v>464.06</v>
      </c>
      <c r="J412" s="35">
        <v>1477.8</v>
      </c>
      <c r="K412" s="31">
        <v>635.82000000000005</v>
      </c>
      <c r="L412" s="37">
        <v>513</v>
      </c>
      <c r="M412" s="31">
        <v>774.19</v>
      </c>
      <c r="N412" s="33">
        <v>1923.01</v>
      </c>
      <c r="O412" s="31">
        <v>853.01</v>
      </c>
      <c r="P412" s="31">
        <v>511.97</v>
      </c>
      <c r="Q412" s="54">
        <v>615.62</v>
      </c>
      <c r="R412" s="33">
        <v>2003.65</v>
      </c>
      <c r="S412" s="31">
        <v>687.56</v>
      </c>
      <c r="T412" s="31">
        <v>545.82000000000005</v>
      </c>
      <c r="U412" s="31">
        <v>770.28</v>
      </c>
      <c r="V412" s="33">
        <v>2003.66</v>
      </c>
      <c r="W412" s="33">
        <v>7385.07</v>
      </c>
      <c r="X412" s="26"/>
    </row>
    <row r="413" spans="1:24" s="15" customFormat="1" ht="18.95" customHeight="1" x14ac:dyDescent="0.25">
      <c r="A413" s="16"/>
      <c r="B413" s="17" t="s">
        <v>139</v>
      </c>
      <c r="C413" s="18"/>
      <c r="D413" s="18"/>
      <c r="E413" s="16"/>
      <c r="F413" s="16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9"/>
      <c r="R413" s="58"/>
      <c r="S413" s="58"/>
      <c r="T413" s="58"/>
      <c r="U413" s="58"/>
      <c r="V413" s="58"/>
      <c r="W413" s="58"/>
      <c r="X413" s="26"/>
    </row>
    <row r="414" spans="1:24" s="2" customFormat="1" ht="21.95" customHeight="1" x14ac:dyDescent="0.2">
      <c r="A414" s="19"/>
      <c r="B414" s="20" t="s">
        <v>140</v>
      </c>
      <c r="C414" s="21" t="s">
        <v>141</v>
      </c>
      <c r="D414" s="21" t="s">
        <v>142</v>
      </c>
      <c r="E414" s="22" t="s">
        <v>306</v>
      </c>
      <c r="F414" s="23" t="s">
        <v>32</v>
      </c>
      <c r="G414" s="24">
        <v>3.58</v>
      </c>
      <c r="H414" s="24">
        <v>6.81</v>
      </c>
      <c r="I414" s="25">
        <v>7.1</v>
      </c>
      <c r="J414" s="24">
        <v>17.489999999999998</v>
      </c>
      <c r="K414" s="24">
        <v>31.02</v>
      </c>
      <c r="L414" s="24">
        <v>11.87</v>
      </c>
      <c r="M414" s="24">
        <v>4.32</v>
      </c>
      <c r="N414" s="24">
        <v>47.21</v>
      </c>
      <c r="O414" s="24">
        <v>5.58</v>
      </c>
      <c r="P414" s="24">
        <v>6.97</v>
      </c>
      <c r="Q414" s="48">
        <v>5.41</v>
      </c>
      <c r="R414" s="24">
        <v>17.96</v>
      </c>
      <c r="S414" s="24">
        <v>1.1100000000000001</v>
      </c>
      <c r="T414" s="24">
        <v>2.25</v>
      </c>
      <c r="U414" s="24">
        <v>19.420000000000002</v>
      </c>
      <c r="V414" s="24">
        <v>22.78</v>
      </c>
      <c r="W414" s="24">
        <v>105.44</v>
      </c>
      <c r="X414" s="26" t="s">
        <v>313</v>
      </c>
    </row>
    <row r="415" spans="1:24" s="2" customFormat="1" ht="21.95" customHeight="1" x14ac:dyDescent="0.2">
      <c r="A415" s="19"/>
      <c r="B415" s="20" t="s">
        <v>143</v>
      </c>
      <c r="C415" s="21" t="s">
        <v>144</v>
      </c>
      <c r="D415" s="21" t="s">
        <v>145</v>
      </c>
      <c r="E415" s="22" t="s">
        <v>292</v>
      </c>
      <c r="F415" s="23" t="s">
        <v>32</v>
      </c>
      <c r="G415" s="24">
        <v>2.21</v>
      </c>
      <c r="H415" s="24">
        <v>2.35</v>
      </c>
      <c r="I415" s="24">
        <v>1.97</v>
      </c>
      <c r="J415" s="24">
        <v>6.53</v>
      </c>
      <c r="K415" s="24">
        <v>2.56</v>
      </c>
      <c r="L415" s="24">
        <v>2.66</v>
      </c>
      <c r="M415" s="24">
        <v>2.65</v>
      </c>
      <c r="N415" s="24">
        <v>7.87</v>
      </c>
      <c r="O415" s="24">
        <v>1.1499999999999999</v>
      </c>
      <c r="P415" s="24">
        <v>1.66</v>
      </c>
      <c r="Q415" s="48">
        <v>1.1100000000000001</v>
      </c>
      <c r="R415" s="24">
        <v>3.92</v>
      </c>
      <c r="S415" s="24">
        <v>1.07</v>
      </c>
      <c r="T415" s="24">
        <v>1.04</v>
      </c>
      <c r="U415" s="24">
        <v>1.1200000000000001</v>
      </c>
      <c r="V415" s="24">
        <v>3.23</v>
      </c>
      <c r="W415" s="24">
        <v>21.55</v>
      </c>
      <c r="X415" s="26" t="str">
        <f>VLOOKUP(E415,[1]TDSheet!$E$16:$P$1116,12,0)</f>
        <v>"открытые запросы-предложения"</v>
      </c>
    </row>
    <row r="416" spans="1:24" s="2" customFormat="1" ht="21.95" customHeight="1" x14ac:dyDescent="0.2">
      <c r="A416" s="19"/>
      <c r="B416" s="20"/>
      <c r="C416" s="21" t="s">
        <v>146</v>
      </c>
      <c r="D416" s="21" t="s">
        <v>147</v>
      </c>
      <c r="E416" s="22" t="s">
        <v>307</v>
      </c>
      <c r="F416" s="23" t="s">
        <v>32</v>
      </c>
      <c r="G416" s="24">
        <v>343.77</v>
      </c>
      <c r="H416" s="24">
        <v>343.77</v>
      </c>
      <c r="I416" s="24">
        <v>343.77</v>
      </c>
      <c r="J416" s="34">
        <v>1031.31</v>
      </c>
      <c r="K416" s="24">
        <v>343.77</v>
      </c>
      <c r="L416" s="24">
        <v>343.77</v>
      </c>
      <c r="M416" s="24">
        <v>343.77</v>
      </c>
      <c r="N416" s="34">
        <v>1031.31</v>
      </c>
      <c r="O416" s="24">
        <v>343.77</v>
      </c>
      <c r="P416" s="24">
        <v>343.77</v>
      </c>
      <c r="Q416" s="48">
        <v>343.77</v>
      </c>
      <c r="R416" s="34">
        <v>1031.31</v>
      </c>
      <c r="S416" s="24">
        <v>343.77</v>
      </c>
      <c r="T416" s="24">
        <v>343.77</v>
      </c>
      <c r="U416" s="24">
        <v>343.77</v>
      </c>
      <c r="V416" s="34">
        <v>1031.31</v>
      </c>
      <c r="W416" s="34">
        <v>4125.24</v>
      </c>
      <c r="X416" s="26" t="str">
        <f>VLOOKUP(E416,[1]TDSheet!$E$16:$P$1116,12,0)</f>
        <v>"прямые закупки"</v>
      </c>
    </row>
    <row r="417" spans="1:24" s="2" customFormat="1" ht="21.95" customHeight="1" x14ac:dyDescent="0.2">
      <c r="A417" s="19"/>
      <c r="B417" s="20"/>
      <c r="C417" s="21" t="s">
        <v>146</v>
      </c>
      <c r="D417" s="21" t="s">
        <v>148</v>
      </c>
      <c r="E417" s="22" t="s">
        <v>88</v>
      </c>
      <c r="F417" s="23" t="s">
        <v>32</v>
      </c>
      <c r="G417" s="24">
        <v>0.04</v>
      </c>
      <c r="H417" s="24">
        <v>0.04</v>
      </c>
      <c r="I417" s="24">
        <v>0.04</v>
      </c>
      <c r="J417" s="24">
        <v>0.12</v>
      </c>
      <c r="K417" s="24">
        <v>0.04</v>
      </c>
      <c r="L417" s="24">
        <v>0.04</v>
      </c>
      <c r="M417" s="24">
        <v>0.04</v>
      </c>
      <c r="N417" s="24">
        <v>0.12</v>
      </c>
      <c r="O417" s="24">
        <v>0.04</v>
      </c>
      <c r="P417" s="24">
        <v>0.04</v>
      </c>
      <c r="Q417" s="48">
        <v>0.06</v>
      </c>
      <c r="R417" s="24">
        <v>0.14000000000000001</v>
      </c>
      <c r="S417" s="24">
        <v>7.0000000000000007E-2</v>
      </c>
      <c r="T417" s="24">
        <v>7.0000000000000007E-2</v>
      </c>
      <c r="U417" s="24">
        <v>7.0000000000000007E-2</v>
      </c>
      <c r="V417" s="24">
        <v>0.21</v>
      </c>
      <c r="W417" s="24">
        <v>0.59</v>
      </c>
      <c r="X417" s="26" t="str">
        <f>VLOOKUP(E417,[1]TDSheet!$E$16:$P$1116,12,0)</f>
        <v>"прямые закупки"</v>
      </c>
    </row>
    <row r="418" spans="1:24" s="2" customFormat="1" ht="21.95" customHeight="1" x14ac:dyDescent="0.2">
      <c r="A418" s="19"/>
      <c r="B418" s="20"/>
      <c r="C418" s="27"/>
      <c r="D418" s="27"/>
      <c r="E418" s="22" t="s">
        <v>34</v>
      </c>
      <c r="F418" s="23" t="s">
        <v>32</v>
      </c>
      <c r="G418" s="24">
        <v>6.69</v>
      </c>
      <c r="H418" s="24">
        <v>6.22</v>
      </c>
      <c r="I418" s="25">
        <v>13.9</v>
      </c>
      <c r="J418" s="24">
        <v>26.81</v>
      </c>
      <c r="K418" s="24">
        <v>8.9499999999999993</v>
      </c>
      <c r="L418" s="24">
        <v>8.9499999999999993</v>
      </c>
      <c r="M418" s="24">
        <v>8.9499999999999993</v>
      </c>
      <c r="N418" s="24">
        <v>26.85</v>
      </c>
      <c r="O418" s="24">
        <v>8.9499999999999993</v>
      </c>
      <c r="P418" s="24">
        <v>8.49</v>
      </c>
      <c r="Q418" s="48">
        <v>8.49</v>
      </c>
      <c r="R418" s="24">
        <v>25.93</v>
      </c>
      <c r="S418" s="24">
        <v>7.18</v>
      </c>
      <c r="T418" s="24">
        <v>7.18</v>
      </c>
      <c r="U418" s="24">
        <v>22.03</v>
      </c>
      <c r="V418" s="24">
        <v>36.39</v>
      </c>
      <c r="W418" s="24">
        <v>115.98</v>
      </c>
      <c r="X418" s="26" t="str">
        <f>VLOOKUP(E418,[1]TDSheet!$E$16:$P$1116,12,0)</f>
        <v>"прямые закупки"</v>
      </c>
    </row>
    <row r="419" spans="1:24" s="2" customFormat="1" ht="21.95" customHeight="1" x14ac:dyDescent="0.2">
      <c r="A419" s="19"/>
      <c r="B419" s="20"/>
      <c r="C419" s="27"/>
      <c r="D419" s="27"/>
      <c r="E419" s="22" t="s">
        <v>35</v>
      </c>
      <c r="F419" s="23" t="s">
        <v>32</v>
      </c>
      <c r="G419" s="24">
        <v>145.04</v>
      </c>
      <c r="H419" s="24">
        <v>152.06</v>
      </c>
      <c r="I419" s="24">
        <v>131.16</v>
      </c>
      <c r="J419" s="24">
        <v>428.26</v>
      </c>
      <c r="K419" s="24">
        <v>156.05000000000001</v>
      </c>
      <c r="L419" s="24">
        <v>150.13</v>
      </c>
      <c r="M419" s="24">
        <v>155.93</v>
      </c>
      <c r="N419" s="24">
        <v>462.11</v>
      </c>
      <c r="O419" s="24">
        <v>112.44</v>
      </c>
      <c r="P419" s="24">
        <v>127.13</v>
      </c>
      <c r="Q419" s="48">
        <v>106.06</v>
      </c>
      <c r="R419" s="24">
        <v>345.63</v>
      </c>
      <c r="S419" s="24">
        <v>101.87</v>
      </c>
      <c r="T419" s="24">
        <v>106.24</v>
      </c>
      <c r="U419" s="24">
        <v>106.39</v>
      </c>
      <c r="V419" s="25">
        <v>314.5</v>
      </c>
      <c r="W419" s="38">
        <v>1550.5</v>
      </c>
      <c r="X419" s="26" t="str">
        <f>VLOOKUP(E419,[1]TDSheet!$E$16:$P$1116,12,0)</f>
        <v>"открытые запросы-предложения"</v>
      </c>
    </row>
    <row r="420" spans="1:24" s="2" customFormat="1" ht="21.95" customHeight="1" x14ac:dyDescent="0.2">
      <c r="A420" s="19"/>
      <c r="B420" s="20"/>
      <c r="C420" s="27"/>
      <c r="D420" s="27"/>
      <c r="E420" s="22" t="s">
        <v>36</v>
      </c>
      <c r="F420" s="23" t="s">
        <v>32</v>
      </c>
      <c r="G420" s="24">
        <v>2.39</v>
      </c>
      <c r="H420" s="24">
        <v>2.62</v>
      </c>
      <c r="I420" s="24">
        <v>2.12</v>
      </c>
      <c r="J420" s="24">
        <v>7.13</v>
      </c>
      <c r="K420" s="24">
        <v>2.88</v>
      </c>
      <c r="L420" s="24">
        <v>2.94</v>
      </c>
      <c r="M420" s="24">
        <v>2.92</v>
      </c>
      <c r="N420" s="24">
        <v>8.74</v>
      </c>
      <c r="O420" s="24">
        <v>7.69</v>
      </c>
      <c r="P420" s="24">
        <v>9.5299999999999994</v>
      </c>
      <c r="Q420" s="49">
        <v>6.4</v>
      </c>
      <c r="R420" s="24">
        <v>23.62</v>
      </c>
      <c r="S420" s="24">
        <v>8.69</v>
      </c>
      <c r="T420" s="24">
        <v>3.12</v>
      </c>
      <c r="U420" s="24">
        <v>2.68</v>
      </c>
      <c r="V420" s="24">
        <v>14.49</v>
      </c>
      <c r="W420" s="24">
        <v>53.98</v>
      </c>
      <c r="X420" s="26" t="str">
        <f>VLOOKUP(E420,[1]TDSheet!$E$16:$P$1116,12,0)</f>
        <v>"открытые запросы-предложения"</v>
      </c>
    </row>
    <row r="421" spans="1:24" s="2" customFormat="1" ht="21.95" customHeight="1" x14ac:dyDescent="0.2">
      <c r="A421" s="19"/>
      <c r="B421" s="20"/>
      <c r="C421" s="27"/>
      <c r="D421" s="27"/>
      <c r="E421" s="22" t="s">
        <v>37</v>
      </c>
      <c r="F421" s="23" t="s">
        <v>32</v>
      </c>
      <c r="G421" s="24">
        <v>0.13</v>
      </c>
      <c r="H421" s="24">
        <v>0.11</v>
      </c>
      <c r="I421" s="24">
        <v>7.0000000000000007E-2</v>
      </c>
      <c r="J421" s="24">
        <v>0.31</v>
      </c>
      <c r="K421" s="24">
        <v>0.13</v>
      </c>
      <c r="L421" s="24">
        <v>0.16</v>
      </c>
      <c r="M421" s="25">
        <v>0.1</v>
      </c>
      <c r="N421" s="24">
        <v>0.39</v>
      </c>
      <c r="O421" s="24">
        <v>0.06</v>
      </c>
      <c r="P421" s="24">
        <v>0.16</v>
      </c>
      <c r="Q421" s="48">
        <v>0.08</v>
      </c>
      <c r="R421" s="25">
        <v>0.3</v>
      </c>
      <c r="S421" s="24">
        <v>0.13</v>
      </c>
      <c r="T421" s="24">
        <v>0.13</v>
      </c>
      <c r="U421" s="24">
        <v>0.11</v>
      </c>
      <c r="V421" s="24">
        <v>0.37</v>
      </c>
      <c r="W421" s="24">
        <v>1.37</v>
      </c>
      <c r="X421" s="26" t="str">
        <f>VLOOKUP(E421,[1]TDSheet!$E$16:$P$1116,12,0)</f>
        <v>"прямые закупки"</v>
      </c>
    </row>
    <row r="422" spans="1:24" s="2" customFormat="1" ht="21.95" customHeight="1" x14ac:dyDescent="0.2">
      <c r="A422" s="19"/>
      <c r="B422" s="20"/>
      <c r="C422" s="27"/>
      <c r="D422" s="27"/>
      <c r="E422" s="22" t="s">
        <v>38</v>
      </c>
      <c r="F422" s="23" t="s">
        <v>32</v>
      </c>
      <c r="G422" s="24">
        <v>0.06</v>
      </c>
      <c r="H422" s="24">
        <v>0.12</v>
      </c>
      <c r="I422" s="24">
        <v>0.01</v>
      </c>
      <c r="J422" s="24">
        <v>0.19</v>
      </c>
      <c r="K422" s="24">
        <v>0.04</v>
      </c>
      <c r="L422" s="24">
        <v>0.08</v>
      </c>
      <c r="M422" s="24">
        <v>0.04</v>
      </c>
      <c r="N422" s="24">
        <v>0.16</v>
      </c>
      <c r="O422" s="24">
        <v>0.02</v>
      </c>
      <c r="P422" s="24">
        <v>0.02</v>
      </c>
      <c r="Q422" s="48">
        <v>0.01</v>
      </c>
      <c r="R422" s="24">
        <v>0.05</v>
      </c>
      <c r="S422" s="24">
        <v>0.01</v>
      </c>
      <c r="T422" s="24">
        <v>0.09</v>
      </c>
      <c r="U422" s="24">
        <v>0.11</v>
      </c>
      <c r="V422" s="24">
        <v>0.21</v>
      </c>
      <c r="W422" s="24">
        <v>0.61</v>
      </c>
      <c r="X422" s="26" t="str">
        <f>VLOOKUP(E422,[1]TDSheet!$E$16:$P$1116,12,0)</f>
        <v>"открытые запросы-предложения"</v>
      </c>
    </row>
    <row r="423" spans="1:24" s="2" customFormat="1" ht="21.95" customHeight="1" x14ac:dyDescent="0.2">
      <c r="A423" s="19"/>
      <c r="B423" s="20"/>
      <c r="C423" s="27"/>
      <c r="D423" s="27"/>
      <c r="E423" s="22" t="s">
        <v>95</v>
      </c>
      <c r="F423" s="23" t="s">
        <v>32</v>
      </c>
      <c r="G423" s="24">
        <v>1.08</v>
      </c>
      <c r="H423" s="24">
        <v>1.29</v>
      </c>
      <c r="I423" s="24">
        <v>9.2799999999999994</v>
      </c>
      <c r="J423" s="24">
        <v>11.65</v>
      </c>
      <c r="K423" s="24">
        <v>1.22</v>
      </c>
      <c r="L423" s="24">
        <v>0.53</v>
      </c>
      <c r="M423" s="23"/>
      <c r="N423" s="24">
        <v>1.75</v>
      </c>
      <c r="O423" s="23"/>
      <c r="P423" s="23"/>
      <c r="Q423" s="50"/>
      <c r="R423" s="23"/>
      <c r="S423" s="25">
        <v>0.5</v>
      </c>
      <c r="T423" s="24">
        <v>1.31</v>
      </c>
      <c r="U423" s="24">
        <v>1.33</v>
      </c>
      <c r="V423" s="24">
        <v>3.14</v>
      </c>
      <c r="W423" s="24">
        <v>16.54</v>
      </c>
      <c r="X423" s="26" t="str">
        <f>VLOOKUP(E423,[1]TDSheet!$E$16:$P$1116,12,0)</f>
        <v>"открытые запросы-предложения"</v>
      </c>
    </row>
    <row r="424" spans="1:24" s="2" customFormat="1" ht="21.95" customHeight="1" x14ac:dyDescent="0.2">
      <c r="A424" s="19"/>
      <c r="B424" s="20"/>
      <c r="C424" s="27"/>
      <c r="D424" s="27"/>
      <c r="E424" s="22" t="s">
        <v>39</v>
      </c>
      <c r="F424" s="23" t="s">
        <v>32</v>
      </c>
      <c r="G424" s="24">
        <v>39.119999999999997</v>
      </c>
      <c r="H424" s="24">
        <v>53.74</v>
      </c>
      <c r="I424" s="24">
        <v>52.33</v>
      </c>
      <c r="J424" s="24">
        <v>145.19</v>
      </c>
      <c r="K424" s="24">
        <v>47.46</v>
      </c>
      <c r="L424" s="24">
        <v>38.770000000000003</v>
      </c>
      <c r="M424" s="25">
        <v>48.5</v>
      </c>
      <c r="N424" s="24">
        <v>134.72999999999999</v>
      </c>
      <c r="O424" s="24">
        <v>43.55</v>
      </c>
      <c r="P424" s="24">
        <v>61.73</v>
      </c>
      <c r="Q424" s="49">
        <v>56.4</v>
      </c>
      <c r="R424" s="24">
        <v>161.68</v>
      </c>
      <c r="S424" s="24">
        <v>57.26</v>
      </c>
      <c r="T424" s="24">
        <v>58.24</v>
      </c>
      <c r="U424" s="24">
        <v>55.36</v>
      </c>
      <c r="V424" s="24">
        <v>170.86</v>
      </c>
      <c r="W424" s="24">
        <v>612.46</v>
      </c>
      <c r="X424" s="26" t="str">
        <f>VLOOKUP(E424,[1]TDSheet!$E$16:$P$1116,12,0)</f>
        <v>"открытые запросы-предложения"</v>
      </c>
    </row>
    <row r="425" spans="1:24" s="2" customFormat="1" ht="21.95" customHeight="1" x14ac:dyDescent="0.2">
      <c r="A425" s="19"/>
      <c r="B425" s="20"/>
      <c r="C425" s="27"/>
      <c r="D425" s="27"/>
      <c r="E425" s="22" t="s">
        <v>293</v>
      </c>
      <c r="F425" s="23" t="s">
        <v>32</v>
      </c>
      <c r="G425" s="24">
        <v>0.05</v>
      </c>
      <c r="H425" s="24">
        <v>0.19</v>
      </c>
      <c r="I425" s="24">
        <v>3.95</v>
      </c>
      <c r="J425" s="24">
        <v>4.1900000000000004</v>
      </c>
      <c r="K425" s="24">
        <v>5.59</v>
      </c>
      <c r="L425" s="24">
        <v>6.33</v>
      </c>
      <c r="M425" s="24">
        <v>0.39</v>
      </c>
      <c r="N425" s="24">
        <v>12.31</v>
      </c>
      <c r="O425" s="24">
        <v>0.28000000000000003</v>
      </c>
      <c r="P425" s="24">
        <v>0.44</v>
      </c>
      <c r="Q425" s="48">
        <v>0.25</v>
      </c>
      <c r="R425" s="24">
        <v>0.97</v>
      </c>
      <c r="S425" s="24">
        <v>0.71</v>
      </c>
      <c r="T425" s="24">
        <v>0.78</v>
      </c>
      <c r="U425" s="24">
        <v>0.23</v>
      </c>
      <c r="V425" s="24">
        <v>1.72</v>
      </c>
      <c r="W425" s="24">
        <v>19.190000000000001</v>
      </c>
      <c r="X425" s="26" t="str">
        <f>VLOOKUP(E425,[1]TDSheet!$E$16:$P$1116,12,0)</f>
        <v>"открытые запросы-предложения"</v>
      </c>
    </row>
    <row r="426" spans="1:24" s="2" customFormat="1" ht="21.95" customHeight="1" x14ac:dyDescent="0.2">
      <c r="A426" s="19"/>
      <c r="B426" s="20"/>
      <c r="C426" s="27"/>
      <c r="D426" s="27"/>
      <c r="E426" s="22" t="s">
        <v>40</v>
      </c>
      <c r="F426" s="23" t="s">
        <v>32</v>
      </c>
      <c r="G426" s="25">
        <v>3.1</v>
      </c>
      <c r="H426" s="24">
        <v>11.97</v>
      </c>
      <c r="I426" s="24">
        <v>9.42</v>
      </c>
      <c r="J426" s="24">
        <v>24.49</v>
      </c>
      <c r="K426" s="25">
        <v>2.2000000000000002</v>
      </c>
      <c r="L426" s="24">
        <v>10.039999999999999</v>
      </c>
      <c r="M426" s="24">
        <v>28.35</v>
      </c>
      <c r="N426" s="24">
        <v>40.590000000000003</v>
      </c>
      <c r="O426" s="24">
        <v>0.37</v>
      </c>
      <c r="P426" s="24">
        <v>16.559999999999999</v>
      </c>
      <c r="Q426" s="48">
        <v>1.29</v>
      </c>
      <c r="R426" s="24">
        <v>18.22</v>
      </c>
      <c r="S426" s="24">
        <v>5.12</v>
      </c>
      <c r="T426" s="25">
        <v>62.1</v>
      </c>
      <c r="U426" s="25">
        <v>16.7</v>
      </c>
      <c r="V426" s="24">
        <v>83.92</v>
      </c>
      <c r="W426" s="24">
        <v>167.22</v>
      </c>
      <c r="X426" s="26" t="str">
        <f>VLOOKUP(E426,[1]TDSheet!$E$16:$P$1116,12,0)</f>
        <v>"открытые запросы-предложения"</v>
      </c>
    </row>
    <row r="427" spans="1:24" s="2" customFormat="1" ht="21.95" customHeight="1" x14ac:dyDescent="0.2">
      <c r="A427" s="19"/>
      <c r="B427" s="20"/>
      <c r="C427" s="27"/>
      <c r="D427" s="27"/>
      <c r="E427" s="22" t="s">
        <v>311</v>
      </c>
      <c r="F427" s="23" t="s">
        <v>32</v>
      </c>
      <c r="G427" s="24">
        <v>0.59</v>
      </c>
      <c r="H427" s="24">
        <v>1.38</v>
      </c>
      <c r="I427" s="24">
        <v>0.06</v>
      </c>
      <c r="J427" s="24">
        <v>2.0299999999999998</v>
      </c>
      <c r="K427" s="25">
        <v>0.6</v>
      </c>
      <c r="L427" s="23"/>
      <c r="M427" s="24">
        <v>0.15</v>
      </c>
      <c r="N427" s="24">
        <v>0.75</v>
      </c>
      <c r="O427" s="24">
        <v>0.01</v>
      </c>
      <c r="P427" s="24">
        <v>0.41</v>
      </c>
      <c r="Q427" s="48">
        <v>0.19</v>
      </c>
      <c r="R427" s="24">
        <v>0.61</v>
      </c>
      <c r="S427" s="24">
        <v>0.53</v>
      </c>
      <c r="T427" s="24">
        <v>0.16</v>
      </c>
      <c r="U427" s="24">
        <v>0.05</v>
      </c>
      <c r="V427" s="24">
        <v>0.74</v>
      </c>
      <c r="W427" s="24">
        <v>4.13</v>
      </c>
      <c r="X427" s="26" t="str">
        <f>VLOOKUP(E427,[1]TDSheet!$E$16:$P$1116,12,0)</f>
        <v>"открытые запросы-предложения"</v>
      </c>
    </row>
    <row r="428" spans="1:24" s="2" customFormat="1" ht="21.95" customHeight="1" x14ac:dyDescent="0.2">
      <c r="A428" s="19"/>
      <c r="B428" s="20"/>
      <c r="C428" s="27"/>
      <c r="D428" s="27"/>
      <c r="E428" s="22" t="s">
        <v>295</v>
      </c>
      <c r="F428" s="23" t="s">
        <v>32</v>
      </c>
      <c r="G428" s="24">
        <v>0.72</v>
      </c>
      <c r="H428" s="23"/>
      <c r="I428" s="23"/>
      <c r="J428" s="24">
        <v>0.72</v>
      </c>
      <c r="K428" s="24">
        <v>1.27</v>
      </c>
      <c r="L428" s="24">
        <v>3.86</v>
      </c>
      <c r="M428" s="23"/>
      <c r="N428" s="24">
        <v>5.13</v>
      </c>
      <c r="O428" s="24">
        <v>0.81</v>
      </c>
      <c r="P428" s="23"/>
      <c r="Q428" s="48">
        <v>1.61</v>
      </c>
      <c r="R428" s="24">
        <v>2.42</v>
      </c>
      <c r="S428" s="24">
        <v>0.26</v>
      </c>
      <c r="T428" s="24">
        <v>0.23</v>
      </c>
      <c r="U428" s="24">
        <v>1.02</v>
      </c>
      <c r="V428" s="24">
        <v>1.51</v>
      </c>
      <c r="W428" s="24">
        <v>9.7799999999999994</v>
      </c>
      <c r="X428" s="26" t="str">
        <f>VLOOKUP(E428,[1]TDSheet!$E$16:$P$1116,12,0)</f>
        <v>"открытые запросы-предложения"</v>
      </c>
    </row>
    <row r="429" spans="1:24" s="2" customFormat="1" ht="21.95" customHeight="1" x14ac:dyDescent="0.2">
      <c r="A429" s="19"/>
      <c r="B429" s="20"/>
      <c r="C429" s="27"/>
      <c r="D429" s="27"/>
      <c r="E429" s="22" t="s">
        <v>294</v>
      </c>
      <c r="F429" s="23" t="s">
        <v>32</v>
      </c>
      <c r="G429" s="24">
        <v>1.05</v>
      </c>
      <c r="H429" s="23"/>
      <c r="I429" s="24">
        <v>2.0299999999999998</v>
      </c>
      <c r="J429" s="24">
        <v>3.08</v>
      </c>
      <c r="K429" s="24">
        <v>1.84</v>
      </c>
      <c r="L429" s="23"/>
      <c r="M429" s="24">
        <v>0.39</v>
      </c>
      <c r="N429" s="24">
        <v>2.23</v>
      </c>
      <c r="O429" s="24">
        <v>1.91</v>
      </c>
      <c r="P429" s="23"/>
      <c r="Q429" s="48">
        <v>5.58</v>
      </c>
      <c r="R429" s="24">
        <v>7.49</v>
      </c>
      <c r="S429" s="23"/>
      <c r="T429" s="23"/>
      <c r="U429" s="24">
        <v>3.06</v>
      </c>
      <c r="V429" s="24">
        <v>3.06</v>
      </c>
      <c r="W429" s="24">
        <v>15.86</v>
      </c>
      <c r="X429" s="26" t="str">
        <f>VLOOKUP(E429,[1]TDSheet!$E$16:$P$1116,12,0)</f>
        <v>"открытые запросы-предложения"</v>
      </c>
    </row>
    <row r="430" spans="1:24" s="2" customFormat="1" ht="21.95" customHeight="1" x14ac:dyDescent="0.2">
      <c r="A430" s="19"/>
      <c r="B430" s="20"/>
      <c r="C430" s="27"/>
      <c r="D430" s="27"/>
      <c r="E430" s="22" t="s">
        <v>41</v>
      </c>
      <c r="F430" s="23" t="s">
        <v>32</v>
      </c>
      <c r="G430" s="24">
        <v>5.55</v>
      </c>
      <c r="H430" s="24">
        <v>4.47</v>
      </c>
      <c r="I430" s="24">
        <v>7.24</v>
      </c>
      <c r="J430" s="24">
        <v>17.260000000000002</v>
      </c>
      <c r="K430" s="24">
        <v>5.42</v>
      </c>
      <c r="L430" s="24">
        <v>5.54</v>
      </c>
      <c r="M430" s="24">
        <v>8.4600000000000009</v>
      </c>
      <c r="N430" s="24">
        <v>19.420000000000002</v>
      </c>
      <c r="O430" s="24">
        <v>3.34</v>
      </c>
      <c r="P430" s="24">
        <v>3.39</v>
      </c>
      <c r="Q430" s="48">
        <v>2.09</v>
      </c>
      <c r="R430" s="24">
        <v>8.82</v>
      </c>
      <c r="S430" s="24">
        <v>2.82</v>
      </c>
      <c r="T430" s="24">
        <v>4.16</v>
      </c>
      <c r="U430" s="25">
        <v>12.5</v>
      </c>
      <c r="V430" s="24">
        <v>19.48</v>
      </c>
      <c r="W430" s="24">
        <v>64.98</v>
      </c>
      <c r="X430" s="26" t="str">
        <f>VLOOKUP(E430,[1]TDSheet!$E$16:$P$1116,12,0)</f>
        <v>"открытые запросы-предложения"</v>
      </c>
    </row>
    <row r="431" spans="1:24" s="2" customFormat="1" ht="21.95" customHeight="1" x14ac:dyDescent="0.2">
      <c r="A431" s="19"/>
      <c r="B431" s="20"/>
      <c r="C431" s="27"/>
      <c r="D431" s="27"/>
      <c r="E431" s="22" t="s">
        <v>42</v>
      </c>
      <c r="F431" s="23" t="s">
        <v>32</v>
      </c>
      <c r="G431" s="24">
        <v>0.06</v>
      </c>
      <c r="H431" s="24">
        <v>0.05</v>
      </c>
      <c r="I431" s="24">
        <v>0.03</v>
      </c>
      <c r="J431" s="24">
        <v>0.14000000000000001</v>
      </c>
      <c r="K431" s="24">
        <v>0.09</v>
      </c>
      <c r="L431" s="24">
        <v>0.11</v>
      </c>
      <c r="M431" s="24">
        <v>7.0000000000000007E-2</v>
      </c>
      <c r="N431" s="24">
        <v>0.27</v>
      </c>
      <c r="O431" s="24">
        <v>0.04</v>
      </c>
      <c r="P431" s="24">
        <v>0.11</v>
      </c>
      <c r="Q431" s="48">
        <v>0.06</v>
      </c>
      <c r="R431" s="24">
        <v>0.21</v>
      </c>
      <c r="S431" s="24">
        <v>0.09</v>
      </c>
      <c r="T431" s="24">
        <v>0.09</v>
      </c>
      <c r="U431" s="24">
        <v>7.0000000000000007E-2</v>
      </c>
      <c r="V431" s="24">
        <v>0.25</v>
      </c>
      <c r="W431" s="24">
        <v>0.87</v>
      </c>
      <c r="X431" s="26" t="str">
        <f>VLOOKUP(E431,[1]TDSheet!$E$16:$P$1116,12,0)</f>
        <v>"открытые запросы-предложения"</v>
      </c>
    </row>
    <row r="432" spans="1:24" s="2" customFormat="1" ht="21.95" customHeight="1" x14ac:dyDescent="0.2">
      <c r="A432" s="19"/>
      <c r="B432" s="20"/>
      <c r="C432" s="27"/>
      <c r="D432" s="27"/>
      <c r="E432" s="22" t="s">
        <v>43</v>
      </c>
      <c r="F432" s="23" t="s">
        <v>32</v>
      </c>
      <c r="G432" s="24">
        <v>0.03</v>
      </c>
      <c r="H432" s="24">
        <v>0.03</v>
      </c>
      <c r="I432" s="24">
        <v>1.06</v>
      </c>
      <c r="J432" s="24">
        <v>1.1200000000000001</v>
      </c>
      <c r="K432" s="24">
        <v>1.94</v>
      </c>
      <c r="L432" s="24">
        <v>3.31</v>
      </c>
      <c r="M432" s="24">
        <v>1.19</v>
      </c>
      <c r="N432" s="24">
        <v>6.44</v>
      </c>
      <c r="O432" s="24">
        <v>0.04</v>
      </c>
      <c r="P432" s="24">
        <v>-0.01</v>
      </c>
      <c r="Q432" s="50"/>
      <c r="R432" s="24">
        <v>0.03</v>
      </c>
      <c r="S432" s="24">
        <v>1.1499999999999999</v>
      </c>
      <c r="T432" s="24">
        <v>1.18</v>
      </c>
      <c r="U432" s="24">
        <v>1.55</v>
      </c>
      <c r="V432" s="24">
        <v>3.88</v>
      </c>
      <c r="W432" s="24">
        <v>11.47</v>
      </c>
      <c r="X432" s="26" t="str">
        <f>VLOOKUP(E432,[1]TDSheet!$E$16:$P$1116,12,0)</f>
        <v>"открытые запросы-предложения"</v>
      </c>
    </row>
    <row r="433" spans="1:24" s="2" customFormat="1" ht="21.95" customHeight="1" x14ac:dyDescent="0.2">
      <c r="A433" s="19"/>
      <c r="B433" s="20"/>
      <c r="C433" s="27"/>
      <c r="D433" s="27"/>
      <c r="E433" s="22" t="s">
        <v>44</v>
      </c>
      <c r="F433" s="23" t="s">
        <v>32</v>
      </c>
      <c r="G433" s="24">
        <v>0.64</v>
      </c>
      <c r="H433" s="24">
        <v>0.66</v>
      </c>
      <c r="I433" s="25">
        <v>1.6</v>
      </c>
      <c r="J433" s="25">
        <v>2.9</v>
      </c>
      <c r="K433" s="24">
        <v>4.67</v>
      </c>
      <c r="L433" s="24">
        <v>2.2400000000000002</v>
      </c>
      <c r="M433" s="24">
        <v>-0.16</v>
      </c>
      <c r="N433" s="24">
        <v>6.75</v>
      </c>
      <c r="O433" s="24">
        <v>0.28999999999999998</v>
      </c>
      <c r="P433" s="24">
        <v>1.18</v>
      </c>
      <c r="Q433" s="48">
        <v>2.0699999999999998</v>
      </c>
      <c r="R433" s="24">
        <v>3.54</v>
      </c>
      <c r="S433" s="24">
        <v>3.07</v>
      </c>
      <c r="T433" s="24">
        <v>0.99</v>
      </c>
      <c r="U433" s="24">
        <v>0.98</v>
      </c>
      <c r="V433" s="24">
        <v>5.04</v>
      </c>
      <c r="W433" s="24">
        <v>18.23</v>
      </c>
      <c r="X433" s="26" t="str">
        <f>VLOOKUP(E433,[1]TDSheet!$E$16:$P$1116,12,0)</f>
        <v>"открытые запросы-предложения"</v>
      </c>
    </row>
    <row r="434" spans="1:24" s="2" customFormat="1" ht="21.95" customHeight="1" x14ac:dyDescent="0.2">
      <c r="A434" s="19"/>
      <c r="B434" s="20"/>
      <c r="C434" s="27"/>
      <c r="D434" s="27"/>
      <c r="E434" s="22" t="s">
        <v>45</v>
      </c>
      <c r="F434" s="23" t="s">
        <v>32</v>
      </c>
      <c r="G434" s="24">
        <v>0.15</v>
      </c>
      <c r="H434" s="24">
        <v>2.46</v>
      </c>
      <c r="I434" s="24">
        <v>2.71</v>
      </c>
      <c r="J434" s="24">
        <v>5.32</v>
      </c>
      <c r="K434" s="24">
        <v>2.13</v>
      </c>
      <c r="L434" s="24">
        <v>1.42</v>
      </c>
      <c r="M434" s="24">
        <v>3.38</v>
      </c>
      <c r="N434" s="24">
        <v>6.93</v>
      </c>
      <c r="O434" s="24">
        <v>1.44</v>
      </c>
      <c r="P434" s="24">
        <v>1.92</v>
      </c>
      <c r="Q434" s="48">
        <v>0.93</v>
      </c>
      <c r="R434" s="24">
        <v>4.29</v>
      </c>
      <c r="S434" s="24">
        <v>1.34</v>
      </c>
      <c r="T434" s="24">
        <v>1.28</v>
      </c>
      <c r="U434" s="24">
        <v>5.03</v>
      </c>
      <c r="V434" s="24">
        <v>7.65</v>
      </c>
      <c r="W434" s="24">
        <v>24.19</v>
      </c>
      <c r="X434" s="26" t="str">
        <f>VLOOKUP(E434,[1]TDSheet!$E$16:$P$1116,12,0)</f>
        <v>"открытые запросы-предложения"</v>
      </c>
    </row>
    <row r="435" spans="1:24" s="2" customFormat="1" ht="21.95" customHeight="1" x14ac:dyDescent="0.2">
      <c r="A435" s="19"/>
      <c r="B435" s="20"/>
      <c r="C435" s="27"/>
      <c r="D435" s="27"/>
      <c r="E435" s="22" t="s">
        <v>46</v>
      </c>
      <c r="F435" s="23" t="s">
        <v>32</v>
      </c>
      <c r="G435" s="24">
        <v>8.48</v>
      </c>
      <c r="H435" s="24">
        <v>8.43</v>
      </c>
      <c r="I435" s="24">
        <v>7.03</v>
      </c>
      <c r="J435" s="24">
        <v>23.94</v>
      </c>
      <c r="K435" s="25">
        <v>9.6</v>
      </c>
      <c r="L435" s="24">
        <v>9.66</v>
      </c>
      <c r="M435" s="24">
        <v>9.86</v>
      </c>
      <c r="N435" s="24">
        <v>29.12</v>
      </c>
      <c r="O435" s="25">
        <v>4.4000000000000004</v>
      </c>
      <c r="P435" s="24">
        <v>5.39</v>
      </c>
      <c r="Q435" s="48">
        <v>3.43</v>
      </c>
      <c r="R435" s="24">
        <v>13.22</v>
      </c>
      <c r="S435" s="25">
        <v>3.6</v>
      </c>
      <c r="T435" s="24">
        <v>3.36</v>
      </c>
      <c r="U435" s="24">
        <v>3.61</v>
      </c>
      <c r="V435" s="24">
        <v>10.57</v>
      </c>
      <c r="W435" s="24">
        <v>76.849999999999994</v>
      </c>
      <c r="X435" s="26" t="str">
        <f>VLOOKUP(E435,[1]TDSheet!$E$16:$P$1116,12,0)</f>
        <v>"открытые запросы-предложения"</v>
      </c>
    </row>
    <row r="436" spans="1:24" s="2" customFormat="1" ht="21.95" customHeight="1" x14ac:dyDescent="0.2">
      <c r="A436" s="19"/>
      <c r="B436" s="20"/>
      <c r="C436" s="27"/>
      <c r="D436" s="27"/>
      <c r="E436" s="22" t="s">
        <v>296</v>
      </c>
      <c r="F436" s="23" t="s">
        <v>32</v>
      </c>
      <c r="G436" s="24">
        <v>0.82</v>
      </c>
      <c r="H436" s="24">
        <v>0.73</v>
      </c>
      <c r="I436" s="24">
        <v>0.57999999999999996</v>
      </c>
      <c r="J436" s="24">
        <v>2.13</v>
      </c>
      <c r="K436" s="24">
        <v>0.79</v>
      </c>
      <c r="L436" s="23"/>
      <c r="M436" s="24">
        <v>0.53</v>
      </c>
      <c r="N436" s="24">
        <v>1.32</v>
      </c>
      <c r="O436" s="24">
        <v>0.88</v>
      </c>
      <c r="P436" s="24">
        <v>0.69</v>
      </c>
      <c r="Q436" s="50"/>
      <c r="R436" s="24">
        <v>1.57</v>
      </c>
      <c r="S436" s="24">
        <v>0.97</v>
      </c>
      <c r="T436" s="24">
        <v>0.65</v>
      </c>
      <c r="U436" s="24">
        <v>0.37</v>
      </c>
      <c r="V436" s="24">
        <v>1.99</v>
      </c>
      <c r="W436" s="24">
        <v>7.01</v>
      </c>
      <c r="X436" s="26" t="str">
        <f>VLOOKUP(E436,[1]TDSheet!$E$16:$P$1116,12,0)</f>
        <v>"прямые закупки"</v>
      </c>
    </row>
    <row r="437" spans="1:24" s="2" customFormat="1" ht="21.95" customHeight="1" x14ac:dyDescent="0.2">
      <c r="A437" s="19"/>
      <c r="B437" s="20"/>
      <c r="C437" s="27"/>
      <c r="D437" s="27"/>
      <c r="E437" s="22" t="s">
        <v>299</v>
      </c>
      <c r="F437" s="23" t="s">
        <v>32</v>
      </c>
      <c r="G437" s="24">
        <v>2.74</v>
      </c>
      <c r="H437" s="24">
        <v>4.01</v>
      </c>
      <c r="I437" s="24">
        <v>2.2400000000000002</v>
      </c>
      <c r="J437" s="24">
        <v>8.99</v>
      </c>
      <c r="K437" s="24">
        <v>2.61</v>
      </c>
      <c r="L437" s="24">
        <v>1.89</v>
      </c>
      <c r="M437" s="24">
        <v>2.2200000000000002</v>
      </c>
      <c r="N437" s="24">
        <v>6.72</v>
      </c>
      <c r="O437" s="24">
        <v>1.68</v>
      </c>
      <c r="P437" s="24">
        <v>1.85</v>
      </c>
      <c r="Q437" s="48">
        <v>2.3199999999999998</v>
      </c>
      <c r="R437" s="24">
        <v>5.85</v>
      </c>
      <c r="S437" s="24">
        <v>1.64</v>
      </c>
      <c r="T437" s="24">
        <v>2.38</v>
      </c>
      <c r="U437" s="24">
        <v>3.11</v>
      </c>
      <c r="V437" s="24">
        <v>7.13</v>
      </c>
      <c r="W437" s="24">
        <v>28.69</v>
      </c>
      <c r="X437" s="26" t="str">
        <f>VLOOKUP(E437,[1]TDSheet!$E$16:$P$1116,12,0)</f>
        <v>"прямые закупки"</v>
      </c>
    </row>
    <row r="438" spans="1:24" s="2" customFormat="1" ht="21.95" customHeight="1" x14ac:dyDescent="0.2">
      <c r="A438" s="19"/>
      <c r="B438" s="20"/>
      <c r="C438" s="27"/>
      <c r="D438" s="27"/>
      <c r="E438" s="22" t="s">
        <v>312</v>
      </c>
      <c r="F438" s="23" t="s">
        <v>32</v>
      </c>
      <c r="G438" s="24">
        <v>2.62</v>
      </c>
      <c r="H438" s="24">
        <v>2.62</v>
      </c>
      <c r="I438" s="24">
        <v>2.5099999999999998</v>
      </c>
      <c r="J438" s="24">
        <v>7.75</v>
      </c>
      <c r="K438" s="24">
        <v>2.65</v>
      </c>
      <c r="L438" s="24">
        <v>2.64</v>
      </c>
      <c r="M438" s="24">
        <v>2.85</v>
      </c>
      <c r="N438" s="24">
        <v>8.14</v>
      </c>
      <c r="O438" s="24">
        <v>2.42</v>
      </c>
      <c r="P438" s="24">
        <v>2.69</v>
      </c>
      <c r="Q438" s="48">
        <v>2.5499999999999998</v>
      </c>
      <c r="R438" s="24">
        <v>7.66</v>
      </c>
      <c r="S438" s="25">
        <v>2.5</v>
      </c>
      <c r="T438" s="24">
        <v>2.1800000000000002</v>
      </c>
      <c r="U438" s="24">
        <v>3.24</v>
      </c>
      <c r="V438" s="24">
        <v>7.92</v>
      </c>
      <c r="W438" s="24">
        <v>31.47</v>
      </c>
      <c r="X438" s="26" t="str">
        <f>VLOOKUP(E438,[1]TDSheet!$E$16:$P$1116,12,0)</f>
        <v>"открытые запросы-предложения"</v>
      </c>
    </row>
    <row r="439" spans="1:24" s="2" customFormat="1" ht="21.95" customHeight="1" x14ac:dyDescent="0.2">
      <c r="A439" s="19"/>
      <c r="B439" s="20"/>
      <c r="C439" s="27"/>
      <c r="D439" s="27"/>
      <c r="E439" s="22" t="s">
        <v>47</v>
      </c>
      <c r="F439" s="23" t="s">
        <v>32</v>
      </c>
      <c r="G439" s="24">
        <v>0.26</v>
      </c>
      <c r="H439" s="14">
        <v>1</v>
      </c>
      <c r="I439" s="24">
        <v>2.94</v>
      </c>
      <c r="J439" s="25">
        <v>4.2</v>
      </c>
      <c r="K439" s="24">
        <v>2.68</v>
      </c>
      <c r="L439" s="24">
        <v>3.61</v>
      </c>
      <c r="M439" s="24">
        <v>2.88</v>
      </c>
      <c r="N439" s="24">
        <v>9.17</v>
      </c>
      <c r="O439" s="24">
        <v>2.81</v>
      </c>
      <c r="P439" s="24">
        <v>2.44</v>
      </c>
      <c r="Q439" s="48">
        <v>1.1100000000000001</v>
      </c>
      <c r="R439" s="24">
        <v>6.36</v>
      </c>
      <c r="S439" s="24">
        <v>1.02</v>
      </c>
      <c r="T439" s="24">
        <v>1.07</v>
      </c>
      <c r="U439" s="24">
        <v>2.74</v>
      </c>
      <c r="V439" s="24">
        <v>4.83</v>
      </c>
      <c r="W439" s="24">
        <v>24.56</v>
      </c>
      <c r="X439" s="26" t="str">
        <f>VLOOKUP(E439,[1]TDSheet!$E$16:$P$1116,12,0)</f>
        <v>"прямые закупки"</v>
      </c>
    </row>
    <row r="440" spans="1:24" s="2" customFormat="1" ht="21.95" customHeight="1" x14ac:dyDescent="0.2">
      <c r="A440" s="19"/>
      <c r="B440" s="20"/>
      <c r="C440" s="27"/>
      <c r="D440" s="27"/>
      <c r="E440" s="22" t="s">
        <v>48</v>
      </c>
      <c r="F440" s="23" t="s">
        <v>32</v>
      </c>
      <c r="G440" s="24">
        <v>0.05</v>
      </c>
      <c r="H440" s="24">
        <v>1.86</v>
      </c>
      <c r="I440" s="24">
        <v>0.24</v>
      </c>
      <c r="J440" s="24">
        <v>2.15</v>
      </c>
      <c r="K440" s="24">
        <v>7.29</v>
      </c>
      <c r="L440" s="24">
        <v>0.09</v>
      </c>
      <c r="M440" s="25">
        <v>9.6</v>
      </c>
      <c r="N440" s="24">
        <v>16.98</v>
      </c>
      <c r="O440" s="24">
        <v>2.41</v>
      </c>
      <c r="P440" s="24">
        <v>4.8600000000000003</v>
      </c>
      <c r="Q440" s="48">
        <v>3.01</v>
      </c>
      <c r="R440" s="24">
        <v>10.28</v>
      </c>
      <c r="S440" s="24">
        <v>0.83</v>
      </c>
      <c r="T440" s="24">
        <v>20.83</v>
      </c>
      <c r="U440" s="24">
        <v>-1.44</v>
      </c>
      <c r="V440" s="24">
        <v>20.22</v>
      </c>
      <c r="W440" s="24">
        <v>49.63</v>
      </c>
      <c r="X440" s="26" t="str">
        <f>VLOOKUP(E440,[1]TDSheet!$E$16:$P$1116,12,0)</f>
        <v>"прямые закупки"</v>
      </c>
    </row>
    <row r="441" spans="1:24" s="2" customFormat="1" ht="21.95" customHeight="1" x14ac:dyDescent="0.2">
      <c r="A441" s="19"/>
      <c r="B441" s="20"/>
      <c r="C441" s="27"/>
      <c r="D441" s="27"/>
      <c r="E441" s="22" t="s">
        <v>49</v>
      </c>
      <c r="F441" s="23" t="s">
        <v>32</v>
      </c>
      <c r="G441" s="24">
        <v>4.21</v>
      </c>
      <c r="H441" s="24">
        <v>4.2699999999999996</v>
      </c>
      <c r="I441" s="24">
        <v>3.77</v>
      </c>
      <c r="J441" s="24">
        <v>12.25</v>
      </c>
      <c r="K441" s="24">
        <v>5.23</v>
      </c>
      <c r="L441" s="24">
        <v>5.36</v>
      </c>
      <c r="M441" s="24">
        <v>5.25</v>
      </c>
      <c r="N441" s="24">
        <v>15.84</v>
      </c>
      <c r="O441" s="24">
        <v>5.14</v>
      </c>
      <c r="P441" s="24">
        <v>4.3099999999999996</v>
      </c>
      <c r="Q441" s="49">
        <v>2.5</v>
      </c>
      <c r="R441" s="24">
        <v>11.95</v>
      </c>
      <c r="S441" s="24">
        <v>2.73</v>
      </c>
      <c r="T441" s="24">
        <v>2.92</v>
      </c>
      <c r="U441" s="24">
        <v>5.61</v>
      </c>
      <c r="V441" s="24">
        <v>11.26</v>
      </c>
      <c r="W441" s="25">
        <v>51.3</v>
      </c>
      <c r="X441" s="26" t="str">
        <f>VLOOKUP(E441,[1]TDSheet!$E$16:$P$1116,12,0)</f>
        <v>"открытые запросы-предложения"</v>
      </c>
    </row>
    <row r="442" spans="1:24" s="2" customFormat="1" ht="21.95" customHeight="1" x14ac:dyDescent="0.2">
      <c r="A442" s="19"/>
      <c r="B442" s="20"/>
      <c r="C442" s="27"/>
      <c r="D442" s="27"/>
      <c r="E442" s="22" t="s">
        <v>50</v>
      </c>
      <c r="F442" s="23" t="s">
        <v>32</v>
      </c>
      <c r="G442" s="24">
        <v>0.21</v>
      </c>
      <c r="H442" s="24">
        <v>0.28000000000000003</v>
      </c>
      <c r="I442" s="24">
        <v>0.16</v>
      </c>
      <c r="J442" s="24">
        <v>0.65</v>
      </c>
      <c r="K442" s="24">
        <v>0.28999999999999998</v>
      </c>
      <c r="L442" s="24">
        <v>0.28000000000000003</v>
      </c>
      <c r="M442" s="24">
        <v>0.31</v>
      </c>
      <c r="N442" s="24">
        <v>0.88</v>
      </c>
      <c r="O442" s="24">
        <v>0.95</v>
      </c>
      <c r="P442" s="24">
        <v>1.1599999999999999</v>
      </c>
      <c r="Q442" s="48">
        <v>0.77</v>
      </c>
      <c r="R442" s="24">
        <v>2.88</v>
      </c>
      <c r="S442" s="24">
        <v>0.75</v>
      </c>
      <c r="T442" s="24">
        <v>3.71</v>
      </c>
      <c r="U442" s="24">
        <v>0.73</v>
      </c>
      <c r="V442" s="24">
        <v>5.19</v>
      </c>
      <c r="W442" s="25">
        <v>9.6</v>
      </c>
      <c r="X442" s="26" t="str">
        <f>VLOOKUP(E442,[1]TDSheet!$E$16:$P$1116,12,0)</f>
        <v>"открытые запросы-предложения"</v>
      </c>
    </row>
    <row r="443" spans="1:24" s="2" customFormat="1" ht="21.95" customHeight="1" x14ac:dyDescent="0.2">
      <c r="A443" s="19"/>
      <c r="B443" s="20"/>
      <c r="C443" s="27"/>
      <c r="D443" s="27"/>
      <c r="E443" s="22" t="s">
        <v>51</v>
      </c>
      <c r="F443" s="23" t="s">
        <v>32</v>
      </c>
      <c r="G443" s="24">
        <v>0.28999999999999998</v>
      </c>
      <c r="H443" s="23"/>
      <c r="I443" s="24">
        <v>0.04</v>
      </c>
      <c r="J443" s="24">
        <v>0.33</v>
      </c>
      <c r="K443" s="23"/>
      <c r="L443" s="23"/>
      <c r="M443" s="23"/>
      <c r="N443" s="23"/>
      <c r="O443" s="23"/>
      <c r="P443" s="24">
        <v>1.37</v>
      </c>
      <c r="Q443" s="48">
        <v>0.25</v>
      </c>
      <c r="R443" s="24">
        <v>1.62</v>
      </c>
      <c r="S443" s="24">
        <v>0.24</v>
      </c>
      <c r="T443" s="24">
        <v>0.13</v>
      </c>
      <c r="U443" s="24">
        <v>0.44</v>
      </c>
      <c r="V443" s="24">
        <v>0.81</v>
      </c>
      <c r="W443" s="24">
        <v>2.76</v>
      </c>
      <c r="X443" s="26" t="str">
        <f>VLOOKUP(E443,[1]TDSheet!$E$16:$P$1116,12,0)</f>
        <v>"открытые запросы-предложения"</v>
      </c>
    </row>
    <row r="444" spans="1:24" s="2" customFormat="1" ht="21.95" customHeight="1" x14ac:dyDescent="0.2">
      <c r="A444" s="19"/>
      <c r="B444" s="20"/>
      <c r="C444" s="27"/>
      <c r="D444" s="27"/>
      <c r="E444" s="22" t="s">
        <v>52</v>
      </c>
      <c r="F444" s="23" t="s">
        <v>32</v>
      </c>
      <c r="G444" s="24">
        <v>22.57</v>
      </c>
      <c r="H444" s="24">
        <v>23.82</v>
      </c>
      <c r="I444" s="24">
        <v>23.27</v>
      </c>
      <c r="J444" s="24">
        <v>69.66</v>
      </c>
      <c r="K444" s="24">
        <v>23.98</v>
      </c>
      <c r="L444" s="24">
        <v>21.02</v>
      </c>
      <c r="M444" s="24">
        <v>25.43</v>
      </c>
      <c r="N444" s="24">
        <v>70.430000000000007</v>
      </c>
      <c r="O444" s="24">
        <v>22.04</v>
      </c>
      <c r="P444" s="24">
        <v>22.93</v>
      </c>
      <c r="Q444" s="48">
        <v>23.01</v>
      </c>
      <c r="R444" s="24">
        <v>67.98</v>
      </c>
      <c r="S444" s="24">
        <v>19.829999999999998</v>
      </c>
      <c r="T444" s="25">
        <v>21.7</v>
      </c>
      <c r="U444" s="24">
        <v>21.75</v>
      </c>
      <c r="V444" s="24">
        <v>63.28</v>
      </c>
      <c r="W444" s="24">
        <v>271.35000000000002</v>
      </c>
      <c r="X444" s="26" t="str">
        <f>VLOOKUP(E444,[1]TDSheet!$E$16:$P$1116,12,0)</f>
        <v>"открытые запросы-предложения"</v>
      </c>
    </row>
    <row r="445" spans="1:24" s="2" customFormat="1" ht="21.95" customHeight="1" x14ac:dyDescent="0.2">
      <c r="A445" s="19"/>
      <c r="B445" s="20"/>
      <c r="C445" s="27"/>
      <c r="D445" s="27"/>
      <c r="E445" s="22" t="s">
        <v>53</v>
      </c>
      <c r="F445" s="23" t="s">
        <v>32</v>
      </c>
      <c r="G445" s="24">
        <v>5.94</v>
      </c>
      <c r="H445" s="24">
        <v>5.56</v>
      </c>
      <c r="I445" s="24">
        <v>5.94</v>
      </c>
      <c r="J445" s="24">
        <v>17.440000000000001</v>
      </c>
      <c r="K445" s="24">
        <v>5.75</v>
      </c>
      <c r="L445" s="24">
        <v>5.94</v>
      </c>
      <c r="M445" s="24">
        <v>5.75</v>
      </c>
      <c r="N445" s="24">
        <v>17.440000000000001</v>
      </c>
      <c r="O445" s="25">
        <v>1.7</v>
      </c>
      <c r="P445" s="25">
        <v>1.7</v>
      </c>
      <c r="Q445" s="48">
        <v>1.65</v>
      </c>
      <c r="R445" s="24">
        <v>5.05</v>
      </c>
      <c r="S445" s="25">
        <v>1.7</v>
      </c>
      <c r="T445" s="24">
        <v>1.65</v>
      </c>
      <c r="U445" s="25">
        <v>1.7</v>
      </c>
      <c r="V445" s="24">
        <v>5.05</v>
      </c>
      <c r="W445" s="24">
        <v>44.98</v>
      </c>
      <c r="X445" s="26" t="str">
        <f>VLOOKUP(E445,[1]TDSheet!$E$16:$P$1116,12,0)</f>
        <v>"открытые запросы-предложения"</v>
      </c>
    </row>
    <row r="446" spans="1:24" s="2" customFormat="1" ht="21.95" customHeight="1" x14ac:dyDescent="0.2">
      <c r="A446" s="19"/>
      <c r="B446" s="20"/>
      <c r="C446" s="27"/>
      <c r="D446" s="27"/>
      <c r="E446" s="22" t="s">
        <v>54</v>
      </c>
      <c r="F446" s="23" t="s">
        <v>32</v>
      </c>
      <c r="G446" s="24">
        <v>11.98</v>
      </c>
      <c r="H446" s="24">
        <v>11.22</v>
      </c>
      <c r="I446" s="24">
        <v>11.96</v>
      </c>
      <c r="J446" s="24">
        <v>35.159999999999997</v>
      </c>
      <c r="K446" s="24">
        <v>11.63</v>
      </c>
      <c r="L446" s="14">
        <v>12</v>
      </c>
      <c r="M446" s="24">
        <v>11.61</v>
      </c>
      <c r="N446" s="24">
        <v>35.24</v>
      </c>
      <c r="O446" s="24">
        <v>11.99</v>
      </c>
      <c r="P446" s="24">
        <v>12.02</v>
      </c>
      <c r="Q446" s="48">
        <v>11.59</v>
      </c>
      <c r="R446" s="25">
        <v>35.6</v>
      </c>
      <c r="S446" s="24">
        <v>11.99</v>
      </c>
      <c r="T446" s="24">
        <v>11.63</v>
      </c>
      <c r="U446" s="24">
        <v>12.02</v>
      </c>
      <c r="V446" s="24">
        <v>35.64</v>
      </c>
      <c r="W446" s="24">
        <v>141.63999999999999</v>
      </c>
      <c r="X446" s="26" t="str">
        <f>VLOOKUP(E446,[1]TDSheet!$E$16:$P$1116,12,0)</f>
        <v>"открытые запросы-предложения"</v>
      </c>
    </row>
    <row r="447" spans="1:24" s="2" customFormat="1" ht="21.95" customHeight="1" x14ac:dyDescent="0.2">
      <c r="A447" s="19"/>
      <c r="B447" s="20"/>
      <c r="C447" s="27"/>
      <c r="D447" s="27"/>
      <c r="E447" s="22" t="s">
        <v>55</v>
      </c>
      <c r="F447" s="23" t="s">
        <v>32</v>
      </c>
      <c r="G447" s="24">
        <v>1.48</v>
      </c>
      <c r="H447" s="24">
        <v>1.19</v>
      </c>
      <c r="I447" s="24">
        <v>0.66</v>
      </c>
      <c r="J447" s="24">
        <v>3.33</v>
      </c>
      <c r="K447" s="24">
        <v>0.53</v>
      </c>
      <c r="L447" s="24">
        <v>0.13</v>
      </c>
      <c r="M447" s="24">
        <v>0.02</v>
      </c>
      <c r="N447" s="24">
        <v>0.68</v>
      </c>
      <c r="O447" s="24">
        <v>0.01</v>
      </c>
      <c r="P447" s="24">
        <v>0.04</v>
      </c>
      <c r="Q447" s="48">
        <v>0.02</v>
      </c>
      <c r="R447" s="24">
        <v>7.0000000000000007E-2</v>
      </c>
      <c r="S447" s="24">
        <v>0.54</v>
      </c>
      <c r="T447" s="24">
        <v>0.95</v>
      </c>
      <c r="U447" s="24">
        <v>0.84</v>
      </c>
      <c r="V447" s="24">
        <v>2.33</v>
      </c>
      <c r="W447" s="24">
        <v>6.41</v>
      </c>
      <c r="X447" s="26" t="str">
        <f>VLOOKUP(E447,[1]TDSheet!$E$16:$P$1116,12,0)</f>
        <v>"прямые закупки"</v>
      </c>
    </row>
    <row r="448" spans="1:24" s="2" customFormat="1" ht="21.95" customHeight="1" x14ac:dyDescent="0.2">
      <c r="A448" s="19"/>
      <c r="B448" s="20"/>
      <c r="C448" s="27"/>
      <c r="D448" s="27"/>
      <c r="E448" s="22" t="s">
        <v>56</v>
      </c>
      <c r="F448" s="23" t="s">
        <v>32</v>
      </c>
      <c r="G448" s="24">
        <v>12.76</v>
      </c>
      <c r="H448" s="24">
        <v>12.69</v>
      </c>
      <c r="I448" s="24">
        <v>12.79</v>
      </c>
      <c r="J448" s="24">
        <v>38.24</v>
      </c>
      <c r="K448" s="24">
        <v>12.81</v>
      </c>
      <c r="L448" s="24">
        <v>12.88</v>
      </c>
      <c r="M448" s="24">
        <v>12.85</v>
      </c>
      <c r="N448" s="24">
        <v>38.54</v>
      </c>
      <c r="O448" s="24">
        <v>12.84</v>
      </c>
      <c r="P448" s="24">
        <v>12.81</v>
      </c>
      <c r="Q448" s="48">
        <v>12.75</v>
      </c>
      <c r="R448" s="25">
        <v>38.4</v>
      </c>
      <c r="S448" s="24">
        <v>12.78</v>
      </c>
      <c r="T448" s="24">
        <v>12.75</v>
      </c>
      <c r="U448" s="24">
        <v>12.64</v>
      </c>
      <c r="V448" s="24">
        <v>38.17</v>
      </c>
      <c r="W448" s="24">
        <v>153.35</v>
      </c>
      <c r="X448" s="26" t="str">
        <f>VLOOKUP(E448,[1]TDSheet!$E$16:$P$1116,12,0)</f>
        <v>"прямые закупки"</v>
      </c>
    </row>
    <row r="449" spans="1:24" s="2" customFormat="1" ht="21.95" customHeight="1" x14ac:dyDescent="0.2">
      <c r="A449" s="19"/>
      <c r="B449" s="20"/>
      <c r="C449" s="27"/>
      <c r="D449" s="27"/>
      <c r="E449" s="22" t="s">
        <v>57</v>
      </c>
      <c r="F449" s="23" t="s">
        <v>32</v>
      </c>
      <c r="G449" s="24">
        <v>0.09</v>
      </c>
      <c r="H449" s="24">
        <v>0.68</v>
      </c>
      <c r="I449" s="24">
        <v>0.44</v>
      </c>
      <c r="J449" s="24">
        <v>1.21</v>
      </c>
      <c r="K449" s="24">
        <v>0.47</v>
      </c>
      <c r="L449" s="23"/>
      <c r="M449" s="24">
        <v>0.45</v>
      </c>
      <c r="N449" s="24">
        <v>0.92</v>
      </c>
      <c r="O449" s="24">
        <v>0.19</v>
      </c>
      <c r="P449" s="23"/>
      <c r="Q449" s="48">
        <v>0.14000000000000001</v>
      </c>
      <c r="R449" s="24">
        <v>0.33</v>
      </c>
      <c r="S449" s="23"/>
      <c r="T449" s="24">
        <v>0.62</v>
      </c>
      <c r="U449" s="24">
        <v>0.98</v>
      </c>
      <c r="V449" s="25">
        <v>1.6</v>
      </c>
      <c r="W449" s="24">
        <v>4.0599999999999996</v>
      </c>
      <c r="X449" s="26" t="str">
        <f>VLOOKUP(E449,[1]TDSheet!$E$16:$P$1116,12,0)</f>
        <v>"открытые запросы-предложения"</v>
      </c>
    </row>
    <row r="450" spans="1:24" s="2" customFormat="1" ht="21.95" customHeight="1" x14ac:dyDescent="0.2">
      <c r="A450" s="19"/>
      <c r="B450" s="20"/>
      <c r="C450" s="27"/>
      <c r="D450" s="27"/>
      <c r="E450" s="22" t="s">
        <v>58</v>
      </c>
      <c r="F450" s="23" t="s">
        <v>32</v>
      </c>
      <c r="G450" s="24">
        <v>5.19</v>
      </c>
      <c r="H450" s="24">
        <v>6.59</v>
      </c>
      <c r="I450" s="24">
        <v>6.59</v>
      </c>
      <c r="J450" s="24">
        <v>18.37</v>
      </c>
      <c r="K450" s="24">
        <v>6.59</v>
      </c>
      <c r="L450" s="24">
        <v>6.59</v>
      </c>
      <c r="M450" s="24">
        <v>6.59</v>
      </c>
      <c r="N450" s="24">
        <v>19.77</v>
      </c>
      <c r="O450" s="24">
        <v>6.59</v>
      </c>
      <c r="P450" s="24">
        <v>6.59</v>
      </c>
      <c r="Q450" s="48">
        <v>6.59</v>
      </c>
      <c r="R450" s="24">
        <v>19.77</v>
      </c>
      <c r="S450" s="24">
        <v>6.59</v>
      </c>
      <c r="T450" s="24">
        <v>6.59</v>
      </c>
      <c r="U450" s="24">
        <v>6.59</v>
      </c>
      <c r="V450" s="24">
        <v>19.77</v>
      </c>
      <c r="W450" s="24">
        <v>77.680000000000007</v>
      </c>
      <c r="X450" s="26" t="str">
        <f>VLOOKUP(E450,[1]TDSheet!$E$16:$P$1116,12,0)</f>
        <v>"открытые запросы-предложения"</v>
      </c>
    </row>
    <row r="451" spans="1:24" s="2" customFormat="1" ht="21.95" customHeight="1" x14ac:dyDescent="0.2">
      <c r="A451" s="19"/>
      <c r="B451" s="20"/>
      <c r="C451" s="27"/>
      <c r="D451" s="27"/>
      <c r="E451" s="22" t="s">
        <v>59</v>
      </c>
      <c r="F451" s="23" t="s">
        <v>32</v>
      </c>
      <c r="G451" s="24">
        <v>1.39</v>
      </c>
      <c r="H451" s="24">
        <v>1.25</v>
      </c>
      <c r="I451" s="24">
        <v>1.47</v>
      </c>
      <c r="J451" s="24">
        <v>4.1100000000000003</v>
      </c>
      <c r="K451" s="25">
        <v>1.6</v>
      </c>
      <c r="L451" s="24">
        <v>1.39</v>
      </c>
      <c r="M451" s="24">
        <v>1.65</v>
      </c>
      <c r="N451" s="24">
        <v>4.6399999999999997</v>
      </c>
      <c r="O451" s="24">
        <v>1.84</v>
      </c>
      <c r="P451" s="24">
        <v>4.1500000000000004</v>
      </c>
      <c r="Q451" s="48">
        <v>2.99</v>
      </c>
      <c r="R451" s="24">
        <v>8.98</v>
      </c>
      <c r="S451" s="24">
        <v>2.62</v>
      </c>
      <c r="T451" s="24">
        <v>3.02</v>
      </c>
      <c r="U451" s="24">
        <v>2.72</v>
      </c>
      <c r="V451" s="24">
        <v>8.36</v>
      </c>
      <c r="W451" s="24">
        <v>26.09</v>
      </c>
      <c r="X451" s="26" t="str">
        <f>VLOOKUP(E451,[1]TDSheet!$E$16:$P$1116,12,0)</f>
        <v>"открытые запросы-предложения"</v>
      </c>
    </row>
    <row r="452" spans="1:24" s="2" customFormat="1" ht="21.95" customHeight="1" x14ac:dyDescent="0.2">
      <c r="A452" s="19"/>
      <c r="B452" s="20"/>
      <c r="C452" s="27"/>
      <c r="D452" s="27"/>
      <c r="E452" s="22" t="s">
        <v>60</v>
      </c>
      <c r="F452" s="23" t="s">
        <v>32</v>
      </c>
      <c r="G452" s="24">
        <v>1.69</v>
      </c>
      <c r="H452" s="24">
        <v>1.71</v>
      </c>
      <c r="I452" s="24">
        <v>1.68</v>
      </c>
      <c r="J452" s="24">
        <v>5.08</v>
      </c>
      <c r="K452" s="25">
        <v>1.7</v>
      </c>
      <c r="L452" s="24">
        <v>1.69</v>
      </c>
      <c r="M452" s="24">
        <v>1.62</v>
      </c>
      <c r="N452" s="24">
        <v>5.01</v>
      </c>
      <c r="O452" s="24">
        <v>1.63</v>
      </c>
      <c r="P452" s="24">
        <v>1.71</v>
      </c>
      <c r="Q452" s="48">
        <v>1.62</v>
      </c>
      <c r="R452" s="24">
        <v>4.96</v>
      </c>
      <c r="S452" s="24">
        <v>1.51</v>
      </c>
      <c r="T452" s="24">
        <v>1.62</v>
      </c>
      <c r="U452" s="24">
        <v>1.71</v>
      </c>
      <c r="V452" s="24">
        <v>4.84</v>
      </c>
      <c r="W452" s="24">
        <v>19.89</v>
      </c>
      <c r="X452" s="26" t="str">
        <f>VLOOKUP(E452,[1]TDSheet!$E$16:$P$1116,12,0)</f>
        <v>"открытые запросы-предложения"</v>
      </c>
    </row>
    <row r="453" spans="1:24" s="2" customFormat="1" ht="21.95" customHeight="1" x14ac:dyDescent="0.2">
      <c r="A453" s="19"/>
      <c r="B453" s="20"/>
      <c r="C453" s="27"/>
      <c r="D453" s="27"/>
      <c r="E453" s="22" t="s">
        <v>61</v>
      </c>
      <c r="F453" s="23" t="s">
        <v>32</v>
      </c>
      <c r="G453" s="24">
        <v>2.68</v>
      </c>
      <c r="H453" s="24">
        <v>3.45</v>
      </c>
      <c r="I453" s="24">
        <v>3.77</v>
      </c>
      <c r="J453" s="25">
        <v>9.9</v>
      </c>
      <c r="K453" s="24">
        <v>3.71</v>
      </c>
      <c r="L453" s="24">
        <v>3.56</v>
      </c>
      <c r="M453" s="25">
        <v>6.6</v>
      </c>
      <c r="N453" s="24">
        <v>13.87</v>
      </c>
      <c r="O453" s="24">
        <v>4.9400000000000004</v>
      </c>
      <c r="P453" s="24">
        <v>4.9800000000000004</v>
      </c>
      <c r="Q453" s="48">
        <v>5.48</v>
      </c>
      <c r="R453" s="25">
        <v>15.4</v>
      </c>
      <c r="S453" s="24">
        <v>4.28</v>
      </c>
      <c r="T453" s="24">
        <v>20.54</v>
      </c>
      <c r="U453" s="24">
        <v>4.13</v>
      </c>
      <c r="V453" s="24">
        <v>28.95</v>
      </c>
      <c r="W453" s="24">
        <v>68.12</v>
      </c>
      <c r="X453" s="26" t="str">
        <f>VLOOKUP(E453,[1]TDSheet!$E$16:$P$1116,12,0)</f>
        <v>"открытые запросы-предложения"</v>
      </c>
    </row>
    <row r="454" spans="1:24" s="2" customFormat="1" ht="21.95" customHeight="1" x14ac:dyDescent="0.2">
      <c r="A454" s="19"/>
      <c r="B454" s="20"/>
      <c r="C454" s="27"/>
      <c r="D454" s="27"/>
      <c r="E454" s="22" t="s">
        <v>62</v>
      </c>
      <c r="F454" s="23" t="s">
        <v>32</v>
      </c>
      <c r="G454" s="24">
        <v>0.16</v>
      </c>
      <c r="H454" s="24">
        <v>0.12</v>
      </c>
      <c r="I454" s="24">
        <v>0.09</v>
      </c>
      <c r="J454" s="24">
        <v>0.37</v>
      </c>
      <c r="K454" s="24">
        <v>0.14000000000000001</v>
      </c>
      <c r="L454" s="24">
        <v>0.12</v>
      </c>
      <c r="M454" s="24">
        <v>0.21</v>
      </c>
      <c r="N454" s="24">
        <v>0.47</v>
      </c>
      <c r="O454" s="24">
        <v>0.35</v>
      </c>
      <c r="P454" s="24">
        <v>0.28000000000000003</v>
      </c>
      <c r="Q454" s="48">
        <v>0.08</v>
      </c>
      <c r="R454" s="24">
        <v>0.71</v>
      </c>
      <c r="S454" s="24">
        <v>0.16</v>
      </c>
      <c r="T454" s="24">
        <v>0.17</v>
      </c>
      <c r="U454" s="24">
        <v>0.16</v>
      </c>
      <c r="V454" s="24">
        <v>0.49</v>
      </c>
      <c r="W454" s="24">
        <v>2.04</v>
      </c>
      <c r="X454" s="26" t="str">
        <f>VLOOKUP(E454,[1]TDSheet!$E$16:$P$1116,12,0)</f>
        <v>"открытые запросы-предложения"</v>
      </c>
    </row>
    <row r="455" spans="1:24" s="2" customFormat="1" ht="21.95" customHeight="1" x14ac:dyDescent="0.2">
      <c r="A455" s="19"/>
      <c r="B455" s="20"/>
      <c r="C455" s="27"/>
      <c r="D455" s="27"/>
      <c r="E455" s="22" t="s">
        <v>63</v>
      </c>
      <c r="F455" s="23" t="s">
        <v>32</v>
      </c>
      <c r="G455" s="24">
        <v>0.36</v>
      </c>
      <c r="H455" s="24">
        <v>0.28999999999999998</v>
      </c>
      <c r="I455" s="24">
        <v>0.18</v>
      </c>
      <c r="J455" s="24">
        <v>0.83</v>
      </c>
      <c r="K455" s="25">
        <v>0.3</v>
      </c>
      <c r="L455" s="24">
        <v>0.23</v>
      </c>
      <c r="M455" s="24">
        <v>0.25</v>
      </c>
      <c r="N455" s="24">
        <v>0.78</v>
      </c>
      <c r="O455" s="24">
        <v>0.21</v>
      </c>
      <c r="P455" s="24">
        <v>0.47</v>
      </c>
      <c r="Q455" s="48">
        <v>0.34</v>
      </c>
      <c r="R455" s="24">
        <v>1.02</v>
      </c>
      <c r="S455" s="24">
        <v>1.42</v>
      </c>
      <c r="T455" s="24">
        <v>0.15</v>
      </c>
      <c r="U455" s="24">
        <v>0.16</v>
      </c>
      <c r="V455" s="24">
        <v>1.73</v>
      </c>
      <c r="W455" s="24">
        <v>4.3600000000000003</v>
      </c>
      <c r="X455" s="26" t="str">
        <f>VLOOKUP(E455,[1]TDSheet!$E$16:$P$1116,12,0)</f>
        <v>"открытые запросы-предложения"</v>
      </c>
    </row>
    <row r="456" spans="1:24" s="2" customFormat="1" ht="21.95" customHeight="1" x14ac:dyDescent="0.2">
      <c r="A456" s="19"/>
      <c r="B456" s="20"/>
      <c r="C456" s="27"/>
      <c r="D456" s="27"/>
      <c r="E456" s="22" t="s">
        <v>76</v>
      </c>
      <c r="F456" s="23" t="s">
        <v>32</v>
      </c>
      <c r="G456" s="24">
        <v>2.34</v>
      </c>
      <c r="H456" s="23"/>
      <c r="I456" s="23"/>
      <c r="J456" s="24">
        <v>2.34</v>
      </c>
      <c r="K456" s="23"/>
      <c r="L456" s="23"/>
      <c r="M456" s="24">
        <v>2.34</v>
      </c>
      <c r="N456" s="24">
        <v>2.34</v>
      </c>
      <c r="O456" s="23"/>
      <c r="P456" s="23"/>
      <c r="Q456" s="50"/>
      <c r="R456" s="23"/>
      <c r="S456" s="23"/>
      <c r="T456" s="23"/>
      <c r="U456" s="24">
        <v>2.52</v>
      </c>
      <c r="V456" s="24">
        <v>2.52</v>
      </c>
      <c r="W456" s="25">
        <v>7.2</v>
      </c>
      <c r="X456" s="26" t="str">
        <f>VLOOKUP(E456,[1]TDSheet!$E$16:$P$1116,12,0)</f>
        <v>"открытые запросы-предложения"</v>
      </c>
    </row>
    <row r="457" spans="1:24" s="2" customFormat="1" ht="21.95" customHeight="1" x14ac:dyDescent="0.2">
      <c r="A457" s="19"/>
      <c r="B457" s="20"/>
      <c r="C457" s="27"/>
      <c r="D457" s="27"/>
      <c r="E457" s="22" t="s">
        <v>64</v>
      </c>
      <c r="F457" s="23" t="s">
        <v>32</v>
      </c>
      <c r="G457" s="24">
        <v>2.65</v>
      </c>
      <c r="H457" s="24">
        <v>2.91</v>
      </c>
      <c r="I457" s="24">
        <v>1.94</v>
      </c>
      <c r="J457" s="25">
        <v>7.5</v>
      </c>
      <c r="K457" s="24">
        <v>2.99</v>
      </c>
      <c r="L457" s="24">
        <v>2.66</v>
      </c>
      <c r="M457" s="24">
        <v>2.08</v>
      </c>
      <c r="N457" s="24">
        <v>7.73</v>
      </c>
      <c r="O457" s="24">
        <v>1.94</v>
      </c>
      <c r="P457" s="24">
        <v>2.98</v>
      </c>
      <c r="Q457" s="48">
        <v>1.48</v>
      </c>
      <c r="R457" s="25">
        <v>6.4</v>
      </c>
      <c r="S457" s="24">
        <v>2.15</v>
      </c>
      <c r="T457" s="24">
        <v>2.13</v>
      </c>
      <c r="U457" s="24">
        <v>1.85</v>
      </c>
      <c r="V457" s="24">
        <v>6.13</v>
      </c>
      <c r="W457" s="24">
        <v>27.76</v>
      </c>
      <c r="X457" s="26" t="str">
        <f>VLOOKUP(E457,[1]TDSheet!$E$16:$P$1116,12,0)</f>
        <v>"открытые запросы-предложения"</v>
      </c>
    </row>
    <row r="458" spans="1:24" s="2" customFormat="1" ht="21.95" customHeight="1" x14ac:dyDescent="0.2">
      <c r="A458" s="19"/>
      <c r="B458" s="20"/>
      <c r="C458" s="27"/>
      <c r="D458" s="27"/>
      <c r="E458" s="22" t="s">
        <v>65</v>
      </c>
      <c r="F458" s="23" t="s">
        <v>32</v>
      </c>
      <c r="G458" s="24">
        <v>0.96</v>
      </c>
      <c r="H458" s="24">
        <v>1.02</v>
      </c>
      <c r="I458" s="24">
        <v>1.47</v>
      </c>
      <c r="J458" s="24">
        <v>3.45</v>
      </c>
      <c r="K458" s="24">
        <v>1.49</v>
      </c>
      <c r="L458" s="24">
        <v>1.43</v>
      </c>
      <c r="M458" s="24">
        <v>1.49</v>
      </c>
      <c r="N458" s="24">
        <v>4.41</v>
      </c>
      <c r="O458" s="24">
        <v>1.28</v>
      </c>
      <c r="P458" s="24">
        <v>1.41</v>
      </c>
      <c r="Q458" s="48">
        <v>1.35</v>
      </c>
      <c r="R458" s="24">
        <v>4.04</v>
      </c>
      <c r="S458" s="24">
        <v>1.37</v>
      </c>
      <c r="T458" s="24">
        <v>1.43</v>
      </c>
      <c r="U458" s="24">
        <v>1.55</v>
      </c>
      <c r="V458" s="24">
        <v>4.3499999999999996</v>
      </c>
      <c r="W458" s="24">
        <v>16.25</v>
      </c>
      <c r="X458" s="26" t="str">
        <f>VLOOKUP(E458,[1]TDSheet!$E$16:$P$1116,12,0)</f>
        <v>"открытые запросы-предложения"</v>
      </c>
    </row>
    <row r="459" spans="1:24" s="2" customFormat="1" ht="21.95" customHeight="1" x14ac:dyDescent="0.2">
      <c r="A459" s="19"/>
      <c r="B459" s="20"/>
      <c r="C459" s="27"/>
      <c r="D459" s="27"/>
      <c r="E459" s="22" t="s">
        <v>66</v>
      </c>
      <c r="F459" s="23" t="s">
        <v>32</v>
      </c>
      <c r="G459" s="24">
        <v>3.82</v>
      </c>
      <c r="H459" s="24">
        <v>4.6500000000000004</v>
      </c>
      <c r="I459" s="24">
        <v>4.08</v>
      </c>
      <c r="J459" s="24">
        <v>12.55</v>
      </c>
      <c r="K459" s="24">
        <v>4.7300000000000004</v>
      </c>
      <c r="L459" s="24">
        <v>4.43</v>
      </c>
      <c r="M459" s="24">
        <v>3.74</v>
      </c>
      <c r="N459" s="25">
        <v>12.9</v>
      </c>
      <c r="O459" s="24">
        <v>2.67</v>
      </c>
      <c r="P459" s="24">
        <v>4.26</v>
      </c>
      <c r="Q459" s="49">
        <v>2.2999999999999998</v>
      </c>
      <c r="R459" s="24">
        <v>9.23</v>
      </c>
      <c r="S459" s="24">
        <v>2.86</v>
      </c>
      <c r="T459" s="24">
        <v>2.84</v>
      </c>
      <c r="U459" s="24">
        <v>2.75</v>
      </c>
      <c r="V459" s="24">
        <v>8.4499999999999993</v>
      </c>
      <c r="W459" s="24">
        <v>43.13</v>
      </c>
      <c r="X459" s="26" t="str">
        <f>VLOOKUP(E459,[1]TDSheet!$E$16:$P$1116,12,0)</f>
        <v>"открытые запросы-предложения"</v>
      </c>
    </row>
    <row r="460" spans="1:24" s="2" customFormat="1" ht="21.95" customHeight="1" x14ac:dyDescent="0.2">
      <c r="A460" s="19"/>
      <c r="B460" s="20"/>
      <c r="C460" s="27"/>
      <c r="D460" s="27"/>
      <c r="E460" s="22" t="s">
        <v>67</v>
      </c>
      <c r="F460" s="23" t="s">
        <v>32</v>
      </c>
      <c r="G460" s="24">
        <v>0.47</v>
      </c>
      <c r="H460" s="24">
        <v>0.55000000000000004</v>
      </c>
      <c r="I460" s="24">
        <v>0.43</v>
      </c>
      <c r="J460" s="24">
        <v>1.45</v>
      </c>
      <c r="K460" s="24">
        <v>0.61</v>
      </c>
      <c r="L460" s="24">
        <v>0.54</v>
      </c>
      <c r="M460" s="24">
        <v>0.57999999999999996</v>
      </c>
      <c r="N460" s="24">
        <v>1.73</v>
      </c>
      <c r="O460" s="24">
        <v>0.42</v>
      </c>
      <c r="P460" s="24">
        <v>0.56000000000000005</v>
      </c>
      <c r="Q460" s="49">
        <v>0.4</v>
      </c>
      <c r="R460" s="24">
        <v>1.38</v>
      </c>
      <c r="S460" s="24">
        <v>0.53</v>
      </c>
      <c r="T460" s="24">
        <v>0.57999999999999996</v>
      </c>
      <c r="U460" s="24">
        <v>0.83</v>
      </c>
      <c r="V460" s="24">
        <v>1.94</v>
      </c>
      <c r="W460" s="25">
        <v>6.5</v>
      </c>
      <c r="X460" s="26" t="str">
        <f>VLOOKUP(E460,[1]TDSheet!$E$16:$P$1116,12,0)</f>
        <v>"открытые запросы-предложения"</v>
      </c>
    </row>
    <row r="461" spans="1:24" s="2" customFormat="1" ht="21.95" customHeight="1" x14ac:dyDescent="0.2">
      <c r="A461" s="19"/>
      <c r="B461" s="20"/>
      <c r="C461" s="27"/>
      <c r="D461" s="27"/>
      <c r="E461" s="22" t="s">
        <v>68</v>
      </c>
      <c r="F461" s="23" t="s">
        <v>32</v>
      </c>
      <c r="G461" s="24">
        <v>0.14000000000000001</v>
      </c>
      <c r="H461" s="23"/>
      <c r="I461" s="23"/>
      <c r="J461" s="24">
        <v>0.14000000000000001</v>
      </c>
      <c r="K461" s="23"/>
      <c r="L461" s="24">
        <v>0.01</v>
      </c>
      <c r="M461" s="24">
        <v>0.06</v>
      </c>
      <c r="N461" s="24">
        <v>7.0000000000000007E-2</v>
      </c>
      <c r="O461" s="23"/>
      <c r="P461" s="23"/>
      <c r="Q461" s="50"/>
      <c r="R461" s="23"/>
      <c r="S461" s="23"/>
      <c r="T461" s="23"/>
      <c r="U461" s="24">
        <v>0.08</v>
      </c>
      <c r="V461" s="24">
        <v>0.08</v>
      </c>
      <c r="W461" s="24">
        <v>0.28999999999999998</v>
      </c>
      <c r="X461" s="26" t="str">
        <f>VLOOKUP(E461,[1]TDSheet!$E$16:$P$1116,12,0)</f>
        <v>"открытые запросы-предложения"</v>
      </c>
    </row>
    <row r="462" spans="1:24" s="2" customFormat="1" ht="21.95" customHeight="1" x14ac:dyDescent="0.2">
      <c r="A462" s="19"/>
      <c r="B462" s="20"/>
      <c r="C462" s="27"/>
      <c r="D462" s="27"/>
      <c r="E462" s="22" t="s">
        <v>297</v>
      </c>
      <c r="F462" s="23" t="s">
        <v>32</v>
      </c>
      <c r="G462" s="24">
        <v>2.46</v>
      </c>
      <c r="H462" s="24">
        <v>5.97</v>
      </c>
      <c r="I462" s="24">
        <v>2.15</v>
      </c>
      <c r="J462" s="24">
        <v>10.58</v>
      </c>
      <c r="K462" s="24">
        <v>4.59</v>
      </c>
      <c r="L462" s="24">
        <v>3.99</v>
      </c>
      <c r="M462" s="24">
        <v>4.4800000000000004</v>
      </c>
      <c r="N462" s="24">
        <v>13.06</v>
      </c>
      <c r="O462" s="24">
        <v>1.82</v>
      </c>
      <c r="P462" s="24">
        <v>2.85</v>
      </c>
      <c r="Q462" s="48">
        <v>2.39</v>
      </c>
      <c r="R462" s="24">
        <v>7.06</v>
      </c>
      <c r="S462" s="24">
        <v>1.94</v>
      </c>
      <c r="T462" s="24">
        <v>1.81</v>
      </c>
      <c r="U462" s="24">
        <v>9.59</v>
      </c>
      <c r="V462" s="24">
        <v>13.34</v>
      </c>
      <c r="W462" s="24">
        <v>44.04</v>
      </c>
      <c r="X462" s="26" t="str">
        <f>VLOOKUP(E462,[1]TDSheet!$E$16:$P$1116,12,0)</f>
        <v>"открытые запросы-предложения"</v>
      </c>
    </row>
    <row r="463" spans="1:24" s="2" customFormat="1" ht="21.95" customHeight="1" x14ac:dyDescent="0.2">
      <c r="A463" s="19"/>
      <c r="B463" s="20"/>
      <c r="C463" s="27"/>
      <c r="D463" s="27"/>
      <c r="E463" s="22" t="s">
        <v>69</v>
      </c>
      <c r="F463" s="23" t="s">
        <v>32</v>
      </c>
      <c r="G463" s="24">
        <v>0.01</v>
      </c>
      <c r="H463" s="23"/>
      <c r="I463" s="24">
        <v>0.01</v>
      </c>
      <c r="J463" s="24">
        <v>0.02</v>
      </c>
      <c r="K463" s="23"/>
      <c r="L463" s="24">
        <v>0.22</v>
      </c>
      <c r="M463" s="25">
        <v>0.1</v>
      </c>
      <c r="N463" s="24">
        <v>0.32</v>
      </c>
      <c r="O463" s="24">
        <v>0.14000000000000001</v>
      </c>
      <c r="P463" s="24">
        <v>0.09</v>
      </c>
      <c r="Q463" s="48">
        <v>0.03</v>
      </c>
      <c r="R463" s="24">
        <v>0.26</v>
      </c>
      <c r="S463" s="23"/>
      <c r="T463" s="24">
        <v>0.12</v>
      </c>
      <c r="U463" s="24">
        <v>0.05</v>
      </c>
      <c r="V463" s="24">
        <v>0.17</v>
      </c>
      <c r="W463" s="24">
        <v>0.77</v>
      </c>
      <c r="X463" s="26" t="str">
        <f>VLOOKUP(E463,[1]TDSheet!$E$16:$P$1116,12,0)</f>
        <v>"открытые запросы-предложения"</v>
      </c>
    </row>
    <row r="464" spans="1:24" s="2" customFormat="1" ht="21.95" customHeight="1" x14ac:dyDescent="0.2">
      <c r="A464" s="19"/>
      <c r="B464" s="20"/>
      <c r="C464" s="27"/>
      <c r="D464" s="27"/>
      <c r="E464" s="22" t="s">
        <v>70</v>
      </c>
      <c r="F464" s="23" t="s">
        <v>32</v>
      </c>
      <c r="G464" s="23"/>
      <c r="H464" s="24">
        <v>0.17</v>
      </c>
      <c r="I464" s="23"/>
      <c r="J464" s="24">
        <v>0.17</v>
      </c>
      <c r="K464" s="23"/>
      <c r="L464" s="24">
        <v>0.94</v>
      </c>
      <c r="M464" s="24">
        <v>53.05</v>
      </c>
      <c r="N464" s="24">
        <v>53.99</v>
      </c>
      <c r="O464" s="23"/>
      <c r="P464" s="23"/>
      <c r="Q464" s="50"/>
      <c r="R464" s="23"/>
      <c r="S464" s="23"/>
      <c r="T464" s="24">
        <v>16.260000000000002</v>
      </c>
      <c r="U464" s="24">
        <v>25.92</v>
      </c>
      <c r="V464" s="24">
        <v>42.18</v>
      </c>
      <c r="W464" s="24">
        <v>96.34</v>
      </c>
      <c r="X464" s="26" t="str">
        <f>VLOOKUP(E464,[1]TDSheet!$E$16:$P$1116,12,0)</f>
        <v>"открытые запросы-предложения"</v>
      </c>
    </row>
    <row r="465" spans="1:24" s="2" customFormat="1" ht="21.95" customHeight="1" x14ac:dyDescent="0.2">
      <c r="A465" s="19"/>
      <c r="B465" s="20"/>
      <c r="C465" s="27"/>
      <c r="D465" s="27"/>
      <c r="E465" s="22" t="s">
        <v>71</v>
      </c>
      <c r="F465" s="23" t="s">
        <v>32</v>
      </c>
      <c r="G465" s="23"/>
      <c r="H465" s="24">
        <v>2.79</v>
      </c>
      <c r="I465" s="25">
        <v>6.4</v>
      </c>
      <c r="J465" s="24">
        <v>9.19</v>
      </c>
      <c r="K465" s="24">
        <v>15.73</v>
      </c>
      <c r="L465" s="24">
        <v>9.68</v>
      </c>
      <c r="M465" s="24">
        <v>34.85</v>
      </c>
      <c r="N465" s="24">
        <v>60.26</v>
      </c>
      <c r="O465" s="24">
        <v>6.85</v>
      </c>
      <c r="P465" s="24">
        <v>2.59</v>
      </c>
      <c r="Q465" s="48">
        <v>8.0399999999999991</v>
      </c>
      <c r="R465" s="24">
        <v>17.48</v>
      </c>
      <c r="S465" s="24">
        <v>9.35</v>
      </c>
      <c r="T465" s="24">
        <v>9.08</v>
      </c>
      <c r="U465" s="24">
        <v>50.76</v>
      </c>
      <c r="V465" s="24">
        <v>69.19</v>
      </c>
      <c r="W465" s="24">
        <v>156.12</v>
      </c>
      <c r="X465" s="26" t="str">
        <f>VLOOKUP(E465,[1]TDSheet!$E$16:$P$1116,12,0)</f>
        <v>"открытые запросы-предложения"</v>
      </c>
    </row>
    <row r="466" spans="1:24" s="2" customFormat="1" ht="21.95" customHeight="1" x14ac:dyDescent="0.2">
      <c r="A466" s="19"/>
      <c r="B466" s="20"/>
      <c r="C466" s="27"/>
      <c r="D466" s="27"/>
      <c r="E466" s="22" t="s">
        <v>73</v>
      </c>
      <c r="F466" s="23" t="s">
        <v>32</v>
      </c>
      <c r="G466" s="23"/>
      <c r="H466" s="24">
        <v>5.31</v>
      </c>
      <c r="I466" s="24">
        <v>4.07</v>
      </c>
      <c r="J466" s="24">
        <v>9.3800000000000008</v>
      </c>
      <c r="K466" s="23"/>
      <c r="L466" s="24">
        <v>1.02</v>
      </c>
      <c r="M466" s="25">
        <v>8.1</v>
      </c>
      <c r="N466" s="24">
        <v>9.1199999999999992</v>
      </c>
      <c r="O466" s="24">
        <v>5.35</v>
      </c>
      <c r="P466" s="24">
        <v>0.12</v>
      </c>
      <c r="Q466" s="48">
        <v>7.52</v>
      </c>
      <c r="R466" s="24">
        <v>12.99</v>
      </c>
      <c r="S466" s="24">
        <v>0.84</v>
      </c>
      <c r="T466" s="24">
        <v>34.46</v>
      </c>
      <c r="U466" s="24">
        <v>4.68</v>
      </c>
      <c r="V466" s="24">
        <v>39.979999999999997</v>
      </c>
      <c r="W466" s="24">
        <v>71.47</v>
      </c>
      <c r="X466" s="26" t="str">
        <f>VLOOKUP(E466,[1]TDSheet!$E$16:$P$1116,12,0)</f>
        <v>"открытые запросы-предложения"</v>
      </c>
    </row>
    <row r="467" spans="1:24" s="2" customFormat="1" ht="21.95" customHeight="1" x14ac:dyDescent="0.2">
      <c r="A467" s="19"/>
      <c r="B467" s="20"/>
      <c r="C467" s="27"/>
      <c r="D467" s="27"/>
      <c r="E467" s="22" t="s">
        <v>315</v>
      </c>
      <c r="F467" s="23" t="s">
        <v>32</v>
      </c>
      <c r="G467" s="23"/>
      <c r="H467" s="24">
        <v>1.34</v>
      </c>
      <c r="I467" s="24">
        <v>0.98</v>
      </c>
      <c r="J467" s="24">
        <v>2.3199999999999998</v>
      </c>
      <c r="K467" s="23"/>
      <c r="L467" s="23"/>
      <c r="M467" s="23"/>
      <c r="N467" s="23"/>
      <c r="O467" s="23"/>
      <c r="P467" s="23"/>
      <c r="Q467" s="50"/>
      <c r="R467" s="23"/>
      <c r="S467" s="24">
        <v>10.85</v>
      </c>
      <c r="T467" s="24">
        <v>5.78</v>
      </c>
      <c r="U467" s="23"/>
      <c r="V467" s="24">
        <v>16.63</v>
      </c>
      <c r="W467" s="24">
        <v>18.95</v>
      </c>
      <c r="X467" s="26" t="str">
        <f>VLOOKUP(E467,[1]TDSheet!$E$16:$P$1116,12,0)</f>
        <v>"открытые запросы-предложения"</v>
      </c>
    </row>
    <row r="468" spans="1:24" s="2" customFormat="1" ht="21.95" customHeight="1" x14ac:dyDescent="0.2">
      <c r="A468" s="19"/>
      <c r="B468" s="20"/>
      <c r="C468" s="27"/>
      <c r="D468" s="27"/>
      <c r="E468" s="22" t="s">
        <v>72</v>
      </c>
      <c r="F468" s="23" t="s">
        <v>32</v>
      </c>
      <c r="G468" s="23"/>
      <c r="H468" s="23"/>
      <c r="I468" s="24">
        <v>5.82</v>
      </c>
      <c r="J468" s="24">
        <v>5.82</v>
      </c>
      <c r="K468" s="23"/>
      <c r="L468" s="23"/>
      <c r="M468" s="23"/>
      <c r="N468" s="23"/>
      <c r="O468" s="23"/>
      <c r="P468" s="23"/>
      <c r="Q468" s="50"/>
      <c r="R468" s="23"/>
      <c r="S468" s="23"/>
      <c r="T468" s="23"/>
      <c r="U468" s="24">
        <v>6.64</v>
      </c>
      <c r="V468" s="24">
        <v>6.64</v>
      </c>
      <c r="W468" s="24">
        <v>12.46</v>
      </c>
      <c r="X468" s="26" t="str">
        <f>VLOOKUP(E468,[1]TDSheet!$E$16:$P$1116,12,0)</f>
        <v>"открытые запросы-предложения"</v>
      </c>
    </row>
    <row r="469" spans="1:24" s="2" customFormat="1" ht="21.95" customHeight="1" x14ac:dyDescent="0.2">
      <c r="A469" s="19"/>
      <c r="B469" s="20"/>
      <c r="C469" s="27"/>
      <c r="D469" s="27"/>
      <c r="E469" s="22" t="s">
        <v>311</v>
      </c>
      <c r="F469" s="23" t="s">
        <v>32</v>
      </c>
      <c r="G469" s="23"/>
      <c r="H469" s="23"/>
      <c r="I469" s="24">
        <v>0.17</v>
      </c>
      <c r="J469" s="24">
        <v>0.17</v>
      </c>
      <c r="K469" s="24">
        <v>1.05</v>
      </c>
      <c r="L469" s="23"/>
      <c r="M469" s="23"/>
      <c r="N469" s="24">
        <v>1.05</v>
      </c>
      <c r="O469" s="23"/>
      <c r="P469" s="24">
        <v>0.05</v>
      </c>
      <c r="Q469" s="50"/>
      <c r="R469" s="24">
        <v>0.05</v>
      </c>
      <c r="S469" s="23"/>
      <c r="T469" s="23"/>
      <c r="U469" s="24">
        <v>0.03</v>
      </c>
      <c r="V469" s="24">
        <v>0.03</v>
      </c>
      <c r="W469" s="25">
        <v>1.3</v>
      </c>
      <c r="X469" s="26" t="str">
        <f>VLOOKUP(E469,[1]TDSheet!$E$16:$P$1116,12,0)</f>
        <v>"открытые запросы-предложения"</v>
      </c>
    </row>
    <row r="470" spans="1:24" s="2" customFormat="1" ht="21.95" customHeight="1" x14ac:dyDescent="0.2">
      <c r="A470" s="19"/>
      <c r="B470" s="20"/>
      <c r="C470" s="27"/>
      <c r="D470" s="27"/>
      <c r="E470" s="22" t="s">
        <v>87</v>
      </c>
      <c r="F470" s="23" t="s">
        <v>32</v>
      </c>
      <c r="G470" s="23"/>
      <c r="H470" s="23"/>
      <c r="I470" s="24">
        <v>0.96</v>
      </c>
      <c r="J470" s="24">
        <v>0.96</v>
      </c>
      <c r="K470" s="23"/>
      <c r="L470" s="23"/>
      <c r="M470" s="24">
        <v>0.96</v>
      </c>
      <c r="N470" s="24">
        <v>0.96</v>
      </c>
      <c r="O470" s="23"/>
      <c r="P470" s="23"/>
      <c r="Q470" s="48">
        <v>0.96</v>
      </c>
      <c r="R470" s="24">
        <v>0.96</v>
      </c>
      <c r="S470" s="23"/>
      <c r="T470" s="23"/>
      <c r="U470" s="24">
        <v>0.97</v>
      </c>
      <c r="V470" s="24">
        <v>0.97</v>
      </c>
      <c r="W470" s="24">
        <v>3.85</v>
      </c>
      <c r="X470" s="26" t="str">
        <f>VLOOKUP(E470,[1]TDSheet!$E$16:$P$1116,12,0)</f>
        <v>"открытые запросы-предложения"</v>
      </c>
    </row>
    <row r="471" spans="1:24" s="2" customFormat="1" ht="21.95" customHeight="1" x14ac:dyDescent="0.2">
      <c r="A471" s="19"/>
      <c r="B471" s="20"/>
      <c r="C471" s="27"/>
      <c r="D471" s="27"/>
      <c r="E471" s="22" t="s">
        <v>310</v>
      </c>
      <c r="F471" s="23" t="s">
        <v>32</v>
      </c>
      <c r="G471" s="23"/>
      <c r="H471" s="23"/>
      <c r="I471" s="23"/>
      <c r="J471" s="23"/>
      <c r="K471" s="24">
        <v>1.95</v>
      </c>
      <c r="L471" s="23"/>
      <c r="M471" s="24">
        <v>84.29</v>
      </c>
      <c r="N471" s="24">
        <v>86.24</v>
      </c>
      <c r="O471" s="25">
        <v>58.8</v>
      </c>
      <c r="P471" s="25">
        <v>179.7</v>
      </c>
      <c r="Q471" s="48">
        <v>68.37</v>
      </c>
      <c r="R471" s="24">
        <v>306.87</v>
      </c>
      <c r="S471" s="23"/>
      <c r="T471" s="23"/>
      <c r="U471" s="23"/>
      <c r="V471" s="23"/>
      <c r="W471" s="24">
        <v>393.11</v>
      </c>
      <c r="X471" s="26" t="str">
        <f>VLOOKUP(E471,[1]TDSheet!$E$16:$P$1116,12,0)</f>
        <v>"открытые запросы-предложения"</v>
      </c>
    </row>
    <row r="472" spans="1:24" s="2" customFormat="1" ht="21.95" customHeight="1" x14ac:dyDescent="0.2">
      <c r="A472" s="19"/>
      <c r="B472" s="20"/>
      <c r="C472" s="27"/>
      <c r="D472" s="27"/>
      <c r="E472" s="22" t="s">
        <v>74</v>
      </c>
      <c r="F472" s="23" t="s">
        <v>32</v>
      </c>
      <c r="G472" s="23"/>
      <c r="H472" s="23"/>
      <c r="I472" s="23"/>
      <c r="J472" s="23"/>
      <c r="K472" s="23"/>
      <c r="L472" s="24">
        <v>0.57999999999999996</v>
      </c>
      <c r="M472" s="24">
        <v>0.59</v>
      </c>
      <c r="N472" s="24">
        <v>1.17</v>
      </c>
      <c r="O472" s="24">
        <v>0.59</v>
      </c>
      <c r="P472" s="24">
        <v>0.57999999999999996</v>
      </c>
      <c r="Q472" s="48">
        <v>0.57999999999999996</v>
      </c>
      <c r="R472" s="24">
        <v>1.75</v>
      </c>
      <c r="S472" s="23"/>
      <c r="T472" s="23"/>
      <c r="U472" s="23"/>
      <c r="V472" s="23"/>
      <c r="W472" s="24">
        <v>2.92</v>
      </c>
      <c r="X472" s="26" t="str">
        <f>VLOOKUP(E472,[1]TDSheet!$E$16:$P$1116,12,0)</f>
        <v>"открытые запросы-предложения"</v>
      </c>
    </row>
    <row r="473" spans="1:24" s="2" customFormat="1" ht="21.95" customHeight="1" x14ac:dyDescent="0.2">
      <c r="A473" s="19"/>
      <c r="B473" s="20"/>
      <c r="C473" s="27"/>
      <c r="D473" s="27"/>
      <c r="E473" s="22" t="s">
        <v>298</v>
      </c>
      <c r="F473" s="23" t="s">
        <v>32</v>
      </c>
      <c r="G473" s="23"/>
      <c r="H473" s="23"/>
      <c r="I473" s="23"/>
      <c r="J473" s="23"/>
      <c r="K473" s="23"/>
      <c r="L473" s="24">
        <v>10.78</v>
      </c>
      <c r="M473" s="23"/>
      <c r="N473" s="24">
        <v>10.78</v>
      </c>
      <c r="O473" s="23"/>
      <c r="P473" s="23"/>
      <c r="Q473" s="48">
        <v>0.45</v>
      </c>
      <c r="R473" s="24">
        <v>0.45</v>
      </c>
      <c r="S473" s="23"/>
      <c r="T473" s="23"/>
      <c r="U473" s="23"/>
      <c r="V473" s="23"/>
      <c r="W473" s="24">
        <v>11.23</v>
      </c>
      <c r="X473" s="26" t="str">
        <f>VLOOKUP(E473,[1]TDSheet!$E$16:$P$1116,12,0)</f>
        <v>"открытые запросы-предложения"</v>
      </c>
    </row>
    <row r="474" spans="1:24" s="2" customFormat="1" ht="21.95" customHeight="1" x14ac:dyDescent="0.2">
      <c r="A474" s="19"/>
      <c r="B474" s="20"/>
      <c r="C474" s="27"/>
      <c r="D474" s="27"/>
      <c r="E474" s="22" t="s">
        <v>310</v>
      </c>
      <c r="F474" s="23" t="s">
        <v>32</v>
      </c>
      <c r="G474" s="23"/>
      <c r="H474" s="23"/>
      <c r="I474" s="23"/>
      <c r="J474" s="23"/>
      <c r="K474" s="23"/>
      <c r="L474" s="23"/>
      <c r="M474" s="24">
        <v>97.79</v>
      </c>
      <c r="N474" s="24">
        <v>97.79</v>
      </c>
      <c r="O474" s="24">
        <v>57.67</v>
      </c>
      <c r="P474" s="23"/>
      <c r="Q474" s="50"/>
      <c r="R474" s="24">
        <v>57.67</v>
      </c>
      <c r="S474" s="23"/>
      <c r="T474" s="23"/>
      <c r="U474" s="23"/>
      <c r="V474" s="23"/>
      <c r="W474" s="24">
        <v>155.46</v>
      </c>
      <c r="X474" s="26" t="str">
        <f>VLOOKUP(E474,[1]TDSheet!$E$16:$P$1116,12,0)</f>
        <v>"открытые запросы-предложения"</v>
      </c>
    </row>
    <row r="475" spans="1:24" s="2" customFormat="1" ht="21.95" customHeight="1" x14ac:dyDescent="0.2">
      <c r="A475" s="19"/>
      <c r="B475" s="20"/>
      <c r="C475" s="27"/>
      <c r="D475" s="27"/>
      <c r="E475" s="22" t="s">
        <v>75</v>
      </c>
      <c r="F475" s="23" t="s">
        <v>32</v>
      </c>
      <c r="G475" s="23"/>
      <c r="H475" s="23"/>
      <c r="I475" s="23"/>
      <c r="J475" s="23"/>
      <c r="K475" s="23"/>
      <c r="L475" s="23"/>
      <c r="M475" s="24">
        <v>0.26</v>
      </c>
      <c r="N475" s="24">
        <v>0.26</v>
      </c>
      <c r="O475" s="24">
        <v>0.52</v>
      </c>
      <c r="P475" s="24">
        <v>2.2599999999999998</v>
      </c>
      <c r="Q475" s="48">
        <v>0.31</v>
      </c>
      <c r="R475" s="24">
        <v>3.09</v>
      </c>
      <c r="S475" s="24">
        <v>0.76</v>
      </c>
      <c r="T475" s="23"/>
      <c r="U475" s="24">
        <v>0.37</v>
      </c>
      <c r="V475" s="24">
        <v>1.1299999999999999</v>
      </c>
      <c r="W475" s="24">
        <v>4.4800000000000004</v>
      </c>
      <c r="X475" s="26" t="str">
        <f>VLOOKUP(E475,[1]TDSheet!$E$16:$P$1116,12,0)</f>
        <v>"открытые запросы-предложения"</v>
      </c>
    </row>
    <row r="476" spans="1:24" s="2" customFormat="1" ht="21.95" customHeight="1" x14ac:dyDescent="0.2">
      <c r="A476" s="19"/>
      <c r="B476" s="20"/>
      <c r="C476" s="27"/>
      <c r="D476" s="27"/>
      <c r="E476" s="22" t="s">
        <v>302</v>
      </c>
      <c r="F476" s="23" t="s">
        <v>32</v>
      </c>
      <c r="G476" s="23"/>
      <c r="H476" s="23"/>
      <c r="I476" s="23"/>
      <c r="J476" s="23"/>
      <c r="K476" s="23"/>
      <c r="L476" s="23"/>
      <c r="M476" s="23"/>
      <c r="N476" s="23"/>
      <c r="O476" s="25">
        <v>27.2</v>
      </c>
      <c r="P476" s="23"/>
      <c r="Q476" s="50"/>
      <c r="R476" s="25">
        <v>27.2</v>
      </c>
      <c r="S476" s="23"/>
      <c r="T476" s="23"/>
      <c r="U476" s="23"/>
      <c r="V476" s="23"/>
      <c r="W476" s="25">
        <v>27.2</v>
      </c>
      <c r="X476" s="26" t="str">
        <f>VLOOKUP(E476,[1]TDSheet!$E$16:$P$1116,12,0)</f>
        <v>"открытые запросы-предложения"</v>
      </c>
    </row>
    <row r="477" spans="1:24" s="2" customFormat="1" ht="21.95" customHeight="1" x14ac:dyDescent="0.2">
      <c r="A477" s="19"/>
      <c r="B477" s="20"/>
      <c r="C477" s="27"/>
      <c r="D477" s="27"/>
      <c r="E477" s="22" t="s">
        <v>300</v>
      </c>
      <c r="F477" s="23" t="s">
        <v>32</v>
      </c>
      <c r="G477" s="23"/>
      <c r="H477" s="23"/>
      <c r="I477" s="23"/>
      <c r="J477" s="23"/>
      <c r="K477" s="23"/>
      <c r="L477" s="23"/>
      <c r="M477" s="23"/>
      <c r="N477" s="23"/>
      <c r="O477" s="24">
        <v>0.19</v>
      </c>
      <c r="P477" s="23"/>
      <c r="Q477" s="50"/>
      <c r="R477" s="24">
        <v>0.19</v>
      </c>
      <c r="S477" s="23"/>
      <c r="T477" s="23"/>
      <c r="U477" s="23"/>
      <c r="V477" s="23"/>
      <c r="W477" s="24">
        <v>0.19</v>
      </c>
      <c r="X477" s="26" t="str">
        <f>VLOOKUP(E477,[1]TDSheet!$E$16:$P$1116,12,0)</f>
        <v>"открытые запросы-предложения"</v>
      </c>
    </row>
    <row r="478" spans="1:24" s="2" customFormat="1" ht="21.95" customHeight="1" x14ac:dyDescent="0.2">
      <c r="A478" s="19"/>
      <c r="B478" s="20"/>
      <c r="C478" s="27"/>
      <c r="D478" s="27"/>
      <c r="E478" s="22" t="s">
        <v>77</v>
      </c>
      <c r="F478" s="23" t="s">
        <v>32</v>
      </c>
      <c r="G478" s="23"/>
      <c r="H478" s="23"/>
      <c r="I478" s="23"/>
      <c r="J478" s="23"/>
      <c r="K478" s="23"/>
      <c r="L478" s="23"/>
      <c r="M478" s="23"/>
      <c r="N478" s="23"/>
      <c r="O478" s="23"/>
      <c r="P478" s="24">
        <v>0.19</v>
      </c>
      <c r="Q478" s="50"/>
      <c r="R478" s="24">
        <v>0.19</v>
      </c>
      <c r="S478" s="24">
        <v>0.42</v>
      </c>
      <c r="T478" s="23"/>
      <c r="U478" s="23"/>
      <c r="V478" s="24">
        <v>0.42</v>
      </c>
      <c r="W478" s="24">
        <v>0.61</v>
      </c>
      <c r="X478" s="26" t="s">
        <v>33</v>
      </c>
    </row>
    <row r="479" spans="1:24" s="2" customFormat="1" ht="21.95" customHeight="1" x14ac:dyDescent="0.2">
      <c r="A479" s="19"/>
      <c r="B479" s="20"/>
      <c r="C479" s="27"/>
      <c r="D479" s="27"/>
      <c r="E479" s="22" t="s">
        <v>303</v>
      </c>
      <c r="F479" s="23" t="s">
        <v>32</v>
      </c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49">
        <v>78.400000000000006</v>
      </c>
      <c r="R479" s="25">
        <v>78.400000000000006</v>
      </c>
      <c r="S479" s="23"/>
      <c r="T479" s="23"/>
      <c r="U479" s="23"/>
      <c r="V479" s="23"/>
      <c r="W479" s="25">
        <v>78.400000000000006</v>
      </c>
      <c r="X479" s="26" t="str">
        <f>VLOOKUP(E479,[1]TDSheet!$E$16:$P$1116,12,0)</f>
        <v>"открытые запросы-предложения"</v>
      </c>
    </row>
    <row r="480" spans="1:24" s="2" customFormat="1" ht="21.95" customHeight="1" x14ac:dyDescent="0.2">
      <c r="A480" s="19"/>
      <c r="B480" s="20"/>
      <c r="C480" s="27"/>
      <c r="D480" s="27"/>
      <c r="E480" s="22" t="s">
        <v>89</v>
      </c>
      <c r="F480" s="23" t="s">
        <v>32</v>
      </c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50"/>
      <c r="R480" s="23"/>
      <c r="S480" s="24">
        <v>6.99</v>
      </c>
      <c r="T480" s="24">
        <v>8.14</v>
      </c>
      <c r="U480" s="24">
        <v>8.58</v>
      </c>
      <c r="V480" s="24">
        <v>23.71</v>
      </c>
      <c r="W480" s="24">
        <v>23.71</v>
      </c>
      <c r="X480" s="26" t="s">
        <v>33</v>
      </c>
    </row>
    <row r="481" spans="1:24" s="2" customFormat="1" ht="21.95" customHeight="1" x14ac:dyDescent="0.2">
      <c r="A481" s="19"/>
      <c r="B481" s="20"/>
      <c r="C481" s="27"/>
      <c r="D481" s="27"/>
      <c r="E481" s="22" t="s">
        <v>78</v>
      </c>
      <c r="F481" s="23" t="s">
        <v>32</v>
      </c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50"/>
      <c r="R481" s="23"/>
      <c r="S481" s="23"/>
      <c r="T481" s="23"/>
      <c r="U481" s="24">
        <v>0.03</v>
      </c>
      <c r="V481" s="24">
        <v>0.03</v>
      </c>
      <c r="W481" s="24">
        <v>0.03</v>
      </c>
      <c r="X481" s="26" t="s">
        <v>309</v>
      </c>
    </row>
    <row r="482" spans="1:24" s="2" customFormat="1" ht="15" customHeight="1" x14ac:dyDescent="0.2">
      <c r="A482" s="28"/>
      <c r="B482" s="29"/>
      <c r="C482" s="29"/>
      <c r="D482" s="29"/>
      <c r="E482" s="29"/>
      <c r="F482" s="30" t="s">
        <v>79</v>
      </c>
      <c r="G482" s="31">
        <v>654.87</v>
      </c>
      <c r="H482" s="31">
        <v>706.82</v>
      </c>
      <c r="I482" s="31">
        <v>706.68</v>
      </c>
      <c r="J482" s="33">
        <v>2068.37</v>
      </c>
      <c r="K482" s="31">
        <v>753.36</v>
      </c>
      <c r="L482" s="31">
        <v>718.11</v>
      </c>
      <c r="M482" s="33">
        <v>1010.73</v>
      </c>
      <c r="N482" s="35">
        <v>2482.1999999999998</v>
      </c>
      <c r="O482" s="31">
        <v>782.24</v>
      </c>
      <c r="P482" s="31">
        <v>873.58</v>
      </c>
      <c r="Q482" s="54">
        <v>796.64</v>
      </c>
      <c r="R482" s="33">
        <v>2242.73</v>
      </c>
      <c r="S482" s="31">
        <v>652.51</v>
      </c>
      <c r="T482" s="31">
        <v>795.66</v>
      </c>
      <c r="U482" s="31">
        <v>794.59</v>
      </c>
      <c r="V482" s="33">
        <v>2242.7600000000002</v>
      </c>
      <c r="W482" s="33">
        <v>9245.7900000000009</v>
      </c>
      <c r="X482" s="26"/>
    </row>
    <row r="483" spans="1:24" s="15" customFormat="1" ht="18.95" customHeight="1" x14ac:dyDescent="0.25">
      <c r="A483" s="16"/>
      <c r="B483" s="17" t="s">
        <v>149</v>
      </c>
      <c r="C483" s="18"/>
      <c r="D483" s="18"/>
      <c r="E483" s="16"/>
      <c r="F483" s="16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9"/>
      <c r="R483" s="58"/>
      <c r="S483" s="58"/>
      <c r="T483" s="58"/>
      <c r="U483" s="58"/>
      <c r="V483" s="58"/>
      <c r="W483" s="58"/>
      <c r="X483" s="26"/>
    </row>
    <row r="484" spans="1:24" s="2" customFormat="1" ht="21.95" customHeight="1" x14ac:dyDescent="0.2">
      <c r="A484" s="19"/>
      <c r="B484" s="20" t="s">
        <v>150</v>
      </c>
      <c r="C484" s="21" t="s">
        <v>151</v>
      </c>
      <c r="D484" s="21" t="s">
        <v>152</v>
      </c>
      <c r="E484" s="22" t="s">
        <v>306</v>
      </c>
      <c r="F484" s="23" t="s">
        <v>32</v>
      </c>
      <c r="G484" s="24">
        <v>18.48</v>
      </c>
      <c r="H484" s="24">
        <v>8.93</v>
      </c>
      <c r="I484" s="24">
        <v>5.23</v>
      </c>
      <c r="J484" s="24">
        <v>32.64</v>
      </c>
      <c r="K484" s="25">
        <v>7.9</v>
      </c>
      <c r="L484" s="24">
        <v>5.77</v>
      </c>
      <c r="M484" s="24">
        <v>0.72</v>
      </c>
      <c r="N484" s="24">
        <v>14.39</v>
      </c>
      <c r="O484" s="24">
        <v>1.1200000000000001</v>
      </c>
      <c r="P484" s="24">
        <v>3.09</v>
      </c>
      <c r="Q484" s="48">
        <v>1.24</v>
      </c>
      <c r="R484" s="24">
        <v>5.45</v>
      </c>
      <c r="S484" s="24">
        <v>0.57999999999999996</v>
      </c>
      <c r="T484" s="24">
        <v>40.42</v>
      </c>
      <c r="U484" s="24">
        <v>-4.6399999999999997</v>
      </c>
      <c r="V484" s="24">
        <v>36.36</v>
      </c>
      <c r="W484" s="24">
        <v>88.84</v>
      </c>
      <c r="X484" s="26" t="s">
        <v>313</v>
      </c>
    </row>
    <row r="485" spans="1:24" s="2" customFormat="1" ht="21.95" customHeight="1" x14ac:dyDescent="0.2">
      <c r="A485" s="19"/>
      <c r="B485" s="20"/>
      <c r="C485" s="27"/>
      <c r="D485" s="27"/>
      <c r="E485" s="22" t="s">
        <v>292</v>
      </c>
      <c r="F485" s="23" t="s">
        <v>32</v>
      </c>
      <c r="G485" s="24">
        <v>1.57</v>
      </c>
      <c r="H485" s="24">
        <v>1.65</v>
      </c>
      <c r="I485" s="24">
        <v>1.42</v>
      </c>
      <c r="J485" s="24">
        <v>4.6399999999999997</v>
      </c>
      <c r="K485" s="24">
        <v>1.27</v>
      </c>
      <c r="L485" s="24">
        <v>0.96</v>
      </c>
      <c r="M485" s="24">
        <v>0.52</v>
      </c>
      <c r="N485" s="24">
        <v>2.75</v>
      </c>
      <c r="O485" s="24">
        <v>0.23</v>
      </c>
      <c r="P485" s="24">
        <v>0.57999999999999996</v>
      </c>
      <c r="Q485" s="48">
        <v>0.32</v>
      </c>
      <c r="R485" s="24">
        <v>1.1299999999999999</v>
      </c>
      <c r="S485" s="24">
        <v>0.56000000000000005</v>
      </c>
      <c r="T485" s="24">
        <v>0.79</v>
      </c>
      <c r="U485" s="24">
        <v>0.85</v>
      </c>
      <c r="V485" s="25">
        <v>2.2000000000000002</v>
      </c>
      <c r="W485" s="24">
        <v>10.72</v>
      </c>
      <c r="X485" s="26" t="str">
        <f>VLOOKUP(E485,[1]TDSheet!$E$16:$P$1116,12,0)</f>
        <v>"открытые запросы-предложения"</v>
      </c>
    </row>
    <row r="486" spans="1:24" s="2" customFormat="1" ht="21.95" customHeight="1" x14ac:dyDescent="0.2">
      <c r="A486" s="19"/>
      <c r="B486" s="20"/>
      <c r="C486" s="27"/>
      <c r="D486" s="27"/>
      <c r="E486" s="22" t="s">
        <v>307</v>
      </c>
      <c r="F486" s="23" t="s">
        <v>32</v>
      </c>
      <c r="G486" s="34">
        <v>3090.79</v>
      </c>
      <c r="H486" s="34">
        <v>3090.79</v>
      </c>
      <c r="I486" s="34">
        <v>3090.79</v>
      </c>
      <c r="J486" s="34">
        <v>9272.3700000000008</v>
      </c>
      <c r="K486" s="34">
        <v>3090.79</v>
      </c>
      <c r="L486" s="34">
        <v>3090.79</v>
      </c>
      <c r="M486" s="34">
        <v>3090.79</v>
      </c>
      <c r="N486" s="34">
        <v>9272.3700000000008</v>
      </c>
      <c r="O486" s="34">
        <v>3090.79</v>
      </c>
      <c r="P486" s="34">
        <v>3090.79</v>
      </c>
      <c r="Q486" s="52">
        <v>3090.79</v>
      </c>
      <c r="R486" s="34">
        <v>9272.3700000000008</v>
      </c>
      <c r="S486" s="34">
        <v>3090.79</v>
      </c>
      <c r="T486" s="34">
        <v>3090.79</v>
      </c>
      <c r="U486" s="34">
        <v>3090.79</v>
      </c>
      <c r="V486" s="34">
        <v>9272.3700000000008</v>
      </c>
      <c r="W486" s="34">
        <v>37089.480000000003</v>
      </c>
      <c r="X486" s="26" t="str">
        <f>VLOOKUP(E486,[1]TDSheet!$E$16:$P$1116,12,0)</f>
        <v>"прямые закупки"</v>
      </c>
    </row>
    <row r="487" spans="1:24" s="2" customFormat="1" ht="21.95" customHeight="1" x14ac:dyDescent="0.2">
      <c r="A487" s="19"/>
      <c r="B487" s="20"/>
      <c r="C487" s="27"/>
      <c r="D487" s="27"/>
      <c r="E487" s="22" t="s">
        <v>34</v>
      </c>
      <c r="F487" s="23" t="s">
        <v>32</v>
      </c>
      <c r="G487" s="24">
        <v>25.05</v>
      </c>
      <c r="H487" s="24">
        <v>25.05</v>
      </c>
      <c r="I487" s="24">
        <v>25.71</v>
      </c>
      <c r="J487" s="24">
        <v>75.81</v>
      </c>
      <c r="K487" s="24">
        <v>23.27</v>
      </c>
      <c r="L487" s="24">
        <v>17.16</v>
      </c>
      <c r="M487" s="24">
        <v>3.86</v>
      </c>
      <c r="N487" s="24">
        <v>44.29</v>
      </c>
      <c r="O487" s="24">
        <v>3.86</v>
      </c>
      <c r="P487" s="24">
        <v>4.74</v>
      </c>
      <c r="Q487" s="48">
        <v>6.89</v>
      </c>
      <c r="R487" s="24">
        <v>15.49</v>
      </c>
      <c r="S487" s="24">
        <v>6.89</v>
      </c>
      <c r="T487" s="24">
        <v>6.89</v>
      </c>
      <c r="U487" s="24">
        <v>97.17</v>
      </c>
      <c r="V487" s="24">
        <v>110.95</v>
      </c>
      <c r="W487" s="24">
        <v>246.54</v>
      </c>
      <c r="X487" s="26" t="str">
        <f>VLOOKUP(E487,[1]TDSheet!$E$16:$P$1116,12,0)</f>
        <v>"прямые закупки"</v>
      </c>
    </row>
    <row r="488" spans="1:24" s="2" customFormat="1" ht="21.95" customHeight="1" x14ac:dyDescent="0.2">
      <c r="A488" s="19"/>
      <c r="B488" s="20"/>
      <c r="C488" s="27"/>
      <c r="D488" s="27"/>
      <c r="E488" s="22" t="s">
        <v>35</v>
      </c>
      <c r="F488" s="23" t="s">
        <v>32</v>
      </c>
      <c r="G488" s="25">
        <v>139.1</v>
      </c>
      <c r="H488" s="24">
        <v>143.28</v>
      </c>
      <c r="I488" s="25">
        <v>131.80000000000001</v>
      </c>
      <c r="J488" s="24">
        <v>414.18</v>
      </c>
      <c r="K488" s="25">
        <v>133.30000000000001</v>
      </c>
      <c r="L488" s="24">
        <v>117.67</v>
      </c>
      <c r="M488" s="24">
        <v>102.91</v>
      </c>
      <c r="N488" s="24">
        <v>353.88</v>
      </c>
      <c r="O488" s="24">
        <v>103.11</v>
      </c>
      <c r="P488" s="24">
        <v>105.99</v>
      </c>
      <c r="Q488" s="48">
        <v>111.44</v>
      </c>
      <c r="R488" s="24">
        <v>320.54000000000002</v>
      </c>
      <c r="S488" s="24">
        <v>119.35</v>
      </c>
      <c r="T488" s="24">
        <v>124.26</v>
      </c>
      <c r="U488" s="24">
        <v>131.41999999999999</v>
      </c>
      <c r="V488" s="24">
        <v>375.03</v>
      </c>
      <c r="W488" s="34">
        <v>1463.63</v>
      </c>
      <c r="X488" s="26" t="str">
        <f>VLOOKUP(E488,[1]TDSheet!$E$16:$P$1116,12,0)</f>
        <v>"открытые запросы-предложения"</v>
      </c>
    </row>
    <row r="489" spans="1:24" s="2" customFormat="1" ht="21.95" customHeight="1" x14ac:dyDescent="0.2">
      <c r="A489" s="19"/>
      <c r="B489" s="20"/>
      <c r="C489" s="27"/>
      <c r="D489" s="27"/>
      <c r="E489" s="22" t="s">
        <v>36</v>
      </c>
      <c r="F489" s="23" t="s">
        <v>32</v>
      </c>
      <c r="G489" s="25">
        <v>1.7</v>
      </c>
      <c r="H489" s="25">
        <v>1.8</v>
      </c>
      <c r="I489" s="24">
        <v>1.54</v>
      </c>
      <c r="J489" s="24">
        <v>5.04</v>
      </c>
      <c r="K489" s="24">
        <v>1.43</v>
      </c>
      <c r="L489" s="24">
        <v>1.06</v>
      </c>
      <c r="M489" s="24">
        <v>0.62</v>
      </c>
      <c r="N489" s="24">
        <v>3.11</v>
      </c>
      <c r="O489" s="24">
        <v>2.85</v>
      </c>
      <c r="P489" s="24">
        <v>2.96</v>
      </c>
      <c r="Q489" s="48">
        <v>2.98</v>
      </c>
      <c r="R489" s="24">
        <v>8.7899999999999991</v>
      </c>
      <c r="S489" s="24">
        <v>5.75</v>
      </c>
      <c r="T489" s="24">
        <v>2.48</v>
      </c>
      <c r="U489" s="24">
        <v>2.5499999999999998</v>
      </c>
      <c r="V489" s="24">
        <v>10.78</v>
      </c>
      <c r="W489" s="24">
        <v>27.72</v>
      </c>
      <c r="X489" s="26" t="str">
        <f>VLOOKUP(E489,[1]TDSheet!$E$16:$P$1116,12,0)</f>
        <v>"открытые запросы-предложения"</v>
      </c>
    </row>
    <row r="490" spans="1:24" s="2" customFormat="1" ht="21.95" customHeight="1" x14ac:dyDescent="0.2">
      <c r="A490" s="19"/>
      <c r="B490" s="20"/>
      <c r="C490" s="27"/>
      <c r="D490" s="27"/>
      <c r="E490" s="22" t="s">
        <v>37</v>
      </c>
      <c r="F490" s="23" t="s">
        <v>32</v>
      </c>
      <c r="G490" s="24">
        <v>0.09</v>
      </c>
      <c r="H490" s="24">
        <v>2.27</v>
      </c>
      <c r="I490" s="25">
        <v>0.5</v>
      </c>
      <c r="J490" s="24">
        <v>2.86</v>
      </c>
      <c r="K490" s="24">
        <v>1.53</v>
      </c>
      <c r="L490" s="25">
        <v>0.7</v>
      </c>
      <c r="M490" s="24">
        <v>1.07</v>
      </c>
      <c r="N490" s="25">
        <v>3.3</v>
      </c>
      <c r="O490" s="24">
        <v>0.35</v>
      </c>
      <c r="P490" s="24">
        <v>0.26</v>
      </c>
      <c r="Q490" s="48">
        <v>1.1299999999999999</v>
      </c>
      <c r="R490" s="24">
        <v>1.74</v>
      </c>
      <c r="S490" s="25">
        <v>0.9</v>
      </c>
      <c r="T490" s="24">
        <v>0.38</v>
      </c>
      <c r="U490" s="24">
        <v>0.27</v>
      </c>
      <c r="V490" s="24">
        <v>1.55</v>
      </c>
      <c r="W490" s="24">
        <v>9.4499999999999993</v>
      </c>
      <c r="X490" s="26" t="str">
        <f>VLOOKUP(E490,[1]TDSheet!$E$16:$P$1116,12,0)</f>
        <v>"прямые закупки"</v>
      </c>
    </row>
    <row r="491" spans="1:24" s="2" customFormat="1" ht="21.95" customHeight="1" x14ac:dyDescent="0.2">
      <c r="A491" s="19"/>
      <c r="B491" s="20"/>
      <c r="C491" s="27"/>
      <c r="D491" s="27"/>
      <c r="E491" s="22" t="s">
        <v>38</v>
      </c>
      <c r="F491" s="23" t="s">
        <v>32</v>
      </c>
      <c r="G491" s="24">
        <v>1.32</v>
      </c>
      <c r="H491" s="25">
        <v>1.4</v>
      </c>
      <c r="I491" s="24">
        <v>1.32</v>
      </c>
      <c r="J491" s="24">
        <v>4.04</v>
      </c>
      <c r="K491" s="24">
        <v>1.33</v>
      </c>
      <c r="L491" s="24">
        <v>1.34</v>
      </c>
      <c r="M491" s="24">
        <v>1.27</v>
      </c>
      <c r="N491" s="24">
        <v>3.94</v>
      </c>
      <c r="O491" s="24">
        <v>1.27</v>
      </c>
      <c r="P491" s="24">
        <v>1.17</v>
      </c>
      <c r="Q491" s="48">
        <v>1.17</v>
      </c>
      <c r="R491" s="24">
        <v>3.61</v>
      </c>
      <c r="S491" s="24">
        <v>1.1499999999999999</v>
      </c>
      <c r="T491" s="24">
        <v>1.27</v>
      </c>
      <c r="U491" s="24">
        <v>1.31</v>
      </c>
      <c r="V491" s="24">
        <v>3.73</v>
      </c>
      <c r="W491" s="24">
        <v>15.32</v>
      </c>
      <c r="X491" s="26" t="str">
        <f>VLOOKUP(E491,[1]TDSheet!$E$16:$P$1116,12,0)</f>
        <v>"открытые запросы-предложения"</v>
      </c>
    </row>
    <row r="492" spans="1:24" s="2" customFormat="1" ht="21.95" customHeight="1" x14ac:dyDescent="0.2">
      <c r="A492" s="19"/>
      <c r="B492" s="20"/>
      <c r="C492" s="27"/>
      <c r="D492" s="27"/>
      <c r="E492" s="22" t="s">
        <v>95</v>
      </c>
      <c r="F492" s="23" t="s">
        <v>32</v>
      </c>
      <c r="G492" s="24">
        <v>15.37</v>
      </c>
      <c r="H492" s="24">
        <v>8.7899999999999991</v>
      </c>
      <c r="I492" s="23"/>
      <c r="J492" s="24">
        <v>24.16</v>
      </c>
      <c r="K492" s="25">
        <v>3.9</v>
      </c>
      <c r="L492" s="24">
        <v>2.2400000000000002</v>
      </c>
      <c r="M492" s="23"/>
      <c r="N492" s="24">
        <v>6.14</v>
      </c>
      <c r="O492" s="23"/>
      <c r="P492" s="23"/>
      <c r="Q492" s="48">
        <v>2.0499999999999998</v>
      </c>
      <c r="R492" s="24">
        <v>2.0499999999999998</v>
      </c>
      <c r="S492" s="24">
        <v>6.69</v>
      </c>
      <c r="T492" s="24">
        <v>10.35</v>
      </c>
      <c r="U492" s="24">
        <v>10.039999999999999</v>
      </c>
      <c r="V492" s="24">
        <v>27.08</v>
      </c>
      <c r="W492" s="24">
        <v>59.43</v>
      </c>
      <c r="X492" s="26" t="str">
        <f>VLOOKUP(E492,[1]TDSheet!$E$16:$P$1116,12,0)</f>
        <v>"открытые запросы-предложения"</v>
      </c>
    </row>
    <row r="493" spans="1:24" s="2" customFormat="1" ht="21.95" customHeight="1" x14ac:dyDescent="0.2">
      <c r="A493" s="19"/>
      <c r="B493" s="20"/>
      <c r="C493" s="27"/>
      <c r="D493" s="27"/>
      <c r="E493" s="22" t="s">
        <v>39</v>
      </c>
      <c r="F493" s="23" t="s">
        <v>32</v>
      </c>
      <c r="G493" s="24">
        <v>50.19</v>
      </c>
      <c r="H493" s="24">
        <v>56.09</v>
      </c>
      <c r="I493" s="24">
        <v>40.44</v>
      </c>
      <c r="J493" s="24">
        <v>146.72</v>
      </c>
      <c r="K493" s="24">
        <v>36.380000000000003</v>
      </c>
      <c r="L493" s="24">
        <v>32.68</v>
      </c>
      <c r="M493" s="24">
        <v>32.94</v>
      </c>
      <c r="N493" s="14">
        <v>102</v>
      </c>
      <c r="O493" s="24">
        <v>29.78</v>
      </c>
      <c r="P493" s="24">
        <v>39.96</v>
      </c>
      <c r="Q493" s="48">
        <v>41.46</v>
      </c>
      <c r="R493" s="25">
        <v>111.2</v>
      </c>
      <c r="S493" s="24">
        <v>52.67</v>
      </c>
      <c r="T493" s="24">
        <v>60.76</v>
      </c>
      <c r="U493" s="24">
        <v>53.11</v>
      </c>
      <c r="V493" s="24">
        <v>166.54</v>
      </c>
      <c r="W493" s="24">
        <v>526.46</v>
      </c>
      <c r="X493" s="26" t="str">
        <f>VLOOKUP(E493,[1]TDSheet!$E$16:$P$1116,12,0)</f>
        <v>"открытые запросы-предложения"</v>
      </c>
    </row>
    <row r="494" spans="1:24" s="2" customFormat="1" ht="21.95" customHeight="1" x14ac:dyDescent="0.2">
      <c r="A494" s="19"/>
      <c r="B494" s="20"/>
      <c r="C494" s="27"/>
      <c r="D494" s="27"/>
      <c r="E494" s="22" t="s">
        <v>293</v>
      </c>
      <c r="F494" s="23" t="s">
        <v>32</v>
      </c>
      <c r="G494" s="24">
        <v>1.89</v>
      </c>
      <c r="H494" s="24">
        <v>0.13</v>
      </c>
      <c r="I494" s="24">
        <v>0.13</v>
      </c>
      <c r="J494" s="24">
        <v>2.15</v>
      </c>
      <c r="K494" s="24">
        <v>7.14</v>
      </c>
      <c r="L494" s="24">
        <v>0.04</v>
      </c>
      <c r="M494" s="24">
        <v>0.08</v>
      </c>
      <c r="N494" s="24">
        <v>7.26</v>
      </c>
      <c r="O494" s="24">
        <v>0.06</v>
      </c>
      <c r="P494" s="24">
        <v>0.11</v>
      </c>
      <c r="Q494" s="48">
        <v>7.0000000000000007E-2</v>
      </c>
      <c r="R494" s="24">
        <v>0.24</v>
      </c>
      <c r="S494" s="24">
        <v>0.37</v>
      </c>
      <c r="T494" s="24">
        <v>0.59</v>
      </c>
      <c r="U494" s="24">
        <v>0.28000000000000003</v>
      </c>
      <c r="V494" s="24">
        <v>1.24</v>
      </c>
      <c r="W494" s="24">
        <v>10.89</v>
      </c>
      <c r="X494" s="26" t="str">
        <f>VLOOKUP(E494,[1]TDSheet!$E$16:$P$1116,12,0)</f>
        <v>"открытые запросы-предложения"</v>
      </c>
    </row>
    <row r="495" spans="1:24" s="2" customFormat="1" ht="21.95" customHeight="1" x14ac:dyDescent="0.2">
      <c r="A495" s="19"/>
      <c r="B495" s="20"/>
      <c r="C495" s="27"/>
      <c r="D495" s="27"/>
      <c r="E495" s="22" t="s">
        <v>40</v>
      </c>
      <c r="F495" s="23" t="s">
        <v>32</v>
      </c>
      <c r="G495" s="25">
        <v>2.2000000000000002</v>
      </c>
      <c r="H495" s="24">
        <v>19.32</v>
      </c>
      <c r="I495" s="24">
        <v>20.07</v>
      </c>
      <c r="J495" s="24">
        <v>41.59</v>
      </c>
      <c r="K495" s="24">
        <v>1.0900000000000001</v>
      </c>
      <c r="L495" s="24">
        <v>9.32</v>
      </c>
      <c r="M495" s="24">
        <v>9.32</v>
      </c>
      <c r="N495" s="24">
        <v>19.73</v>
      </c>
      <c r="O495" s="24">
        <v>7.0000000000000007E-2</v>
      </c>
      <c r="P495" s="24">
        <v>20.82</v>
      </c>
      <c r="Q495" s="48">
        <v>0.32</v>
      </c>
      <c r="R495" s="24">
        <v>21.21</v>
      </c>
      <c r="S495" s="24">
        <v>4.6399999999999997</v>
      </c>
      <c r="T495" s="25">
        <v>49.7</v>
      </c>
      <c r="U495" s="24">
        <v>3.03</v>
      </c>
      <c r="V495" s="24">
        <v>57.37</v>
      </c>
      <c r="W495" s="25">
        <v>139.9</v>
      </c>
      <c r="X495" s="26" t="str">
        <f>VLOOKUP(E495,[1]TDSheet!$E$16:$P$1116,12,0)</f>
        <v>"открытые запросы-предложения"</v>
      </c>
    </row>
    <row r="496" spans="1:24" s="2" customFormat="1" ht="21.95" customHeight="1" x14ac:dyDescent="0.2">
      <c r="A496" s="19"/>
      <c r="B496" s="20"/>
      <c r="C496" s="27"/>
      <c r="D496" s="27"/>
      <c r="E496" s="22" t="s">
        <v>295</v>
      </c>
      <c r="F496" s="23" t="s">
        <v>32</v>
      </c>
      <c r="G496" s="24">
        <v>0.51</v>
      </c>
      <c r="H496" s="23"/>
      <c r="I496" s="23"/>
      <c r="J496" s="24">
        <v>0.51</v>
      </c>
      <c r="K496" s="24">
        <v>0.63</v>
      </c>
      <c r="L496" s="24">
        <v>1.98</v>
      </c>
      <c r="M496" s="23"/>
      <c r="N496" s="24">
        <v>2.61</v>
      </c>
      <c r="O496" s="24">
        <v>0.16</v>
      </c>
      <c r="P496" s="23"/>
      <c r="Q496" s="49">
        <v>0.8</v>
      </c>
      <c r="R496" s="24">
        <v>0.96</v>
      </c>
      <c r="S496" s="24">
        <v>0.14000000000000001</v>
      </c>
      <c r="T496" s="24">
        <v>0.17</v>
      </c>
      <c r="U496" s="24">
        <v>0.76</v>
      </c>
      <c r="V496" s="24">
        <v>1.07</v>
      </c>
      <c r="W496" s="24">
        <v>5.15</v>
      </c>
      <c r="X496" s="26" t="str">
        <f>VLOOKUP(E496,[1]TDSheet!$E$16:$P$1116,12,0)</f>
        <v>"открытые запросы-предложения"</v>
      </c>
    </row>
    <row r="497" spans="1:24" s="2" customFormat="1" ht="21.95" customHeight="1" x14ac:dyDescent="0.2">
      <c r="A497" s="19"/>
      <c r="B497" s="20"/>
      <c r="C497" s="27"/>
      <c r="D497" s="27"/>
      <c r="E497" s="22" t="s">
        <v>294</v>
      </c>
      <c r="F497" s="23" t="s">
        <v>32</v>
      </c>
      <c r="G497" s="24">
        <v>0.74</v>
      </c>
      <c r="H497" s="23"/>
      <c r="I497" s="24">
        <v>1.47</v>
      </c>
      <c r="J497" s="24">
        <v>2.21</v>
      </c>
      <c r="K497" s="24">
        <v>0.91</v>
      </c>
      <c r="L497" s="23"/>
      <c r="M497" s="24">
        <v>0.05</v>
      </c>
      <c r="N497" s="24">
        <v>0.96</v>
      </c>
      <c r="O497" s="24">
        <v>0.38</v>
      </c>
      <c r="P497" s="23"/>
      <c r="Q497" s="48">
        <v>1.62</v>
      </c>
      <c r="R497" s="14">
        <v>2</v>
      </c>
      <c r="S497" s="23"/>
      <c r="T497" s="23"/>
      <c r="U497" s="24">
        <v>2.66</v>
      </c>
      <c r="V497" s="24">
        <v>2.66</v>
      </c>
      <c r="W497" s="24">
        <v>7.83</v>
      </c>
      <c r="X497" s="26" t="str">
        <f>VLOOKUP(E497,[1]TDSheet!$E$16:$P$1116,12,0)</f>
        <v>"открытые запросы-предложения"</v>
      </c>
    </row>
    <row r="498" spans="1:24" s="2" customFormat="1" ht="21.95" customHeight="1" x14ac:dyDescent="0.2">
      <c r="A498" s="19"/>
      <c r="B498" s="20"/>
      <c r="C498" s="27"/>
      <c r="D498" s="27"/>
      <c r="E498" s="22" t="s">
        <v>311</v>
      </c>
      <c r="F498" s="23" t="s">
        <v>32</v>
      </c>
      <c r="G498" s="24">
        <v>0.42</v>
      </c>
      <c r="H498" s="24">
        <v>0.95</v>
      </c>
      <c r="I498" s="24">
        <v>0.04</v>
      </c>
      <c r="J498" s="24">
        <v>1.41</v>
      </c>
      <c r="K498" s="25">
        <v>0.3</v>
      </c>
      <c r="L498" s="23"/>
      <c r="M498" s="24">
        <v>0.03</v>
      </c>
      <c r="N498" s="24">
        <v>0.33</v>
      </c>
      <c r="O498" s="23"/>
      <c r="P498" s="25">
        <v>0.1</v>
      </c>
      <c r="Q498" s="48">
        <v>0.06</v>
      </c>
      <c r="R498" s="24">
        <v>0.16</v>
      </c>
      <c r="S498" s="24">
        <v>9.64</v>
      </c>
      <c r="T498" s="24">
        <v>0.12</v>
      </c>
      <c r="U498" s="24">
        <v>0.04</v>
      </c>
      <c r="V498" s="25">
        <v>9.8000000000000007</v>
      </c>
      <c r="W498" s="25">
        <v>11.7</v>
      </c>
      <c r="X498" s="26" t="str">
        <f>VLOOKUP(E498,[1]TDSheet!$E$16:$P$1116,12,0)</f>
        <v>"открытые запросы-предложения"</v>
      </c>
    </row>
    <row r="499" spans="1:24" s="2" customFormat="1" ht="21.95" customHeight="1" x14ac:dyDescent="0.2">
      <c r="A499" s="19"/>
      <c r="B499" s="20"/>
      <c r="C499" s="27"/>
      <c r="D499" s="27"/>
      <c r="E499" s="22" t="s">
        <v>41</v>
      </c>
      <c r="F499" s="23" t="s">
        <v>32</v>
      </c>
      <c r="G499" s="24">
        <v>3.94</v>
      </c>
      <c r="H499" s="24">
        <v>3.08</v>
      </c>
      <c r="I499" s="24">
        <v>5.24</v>
      </c>
      <c r="J499" s="24">
        <v>12.26</v>
      </c>
      <c r="K499" s="25">
        <v>2.7</v>
      </c>
      <c r="L499" s="14">
        <v>2</v>
      </c>
      <c r="M499" s="24">
        <v>1.78</v>
      </c>
      <c r="N499" s="24">
        <v>6.48</v>
      </c>
      <c r="O499" s="24">
        <v>0.67</v>
      </c>
      <c r="P499" s="24">
        <v>0.85</v>
      </c>
      <c r="Q499" s="48">
        <v>0.61</v>
      </c>
      <c r="R499" s="24">
        <v>2.13</v>
      </c>
      <c r="S499" s="24">
        <v>1.47</v>
      </c>
      <c r="T499" s="24">
        <v>3.13</v>
      </c>
      <c r="U499" s="25">
        <v>9.3000000000000007</v>
      </c>
      <c r="V499" s="25">
        <v>13.9</v>
      </c>
      <c r="W499" s="24">
        <v>34.770000000000003</v>
      </c>
      <c r="X499" s="26" t="str">
        <f>VLOOKUP(E499,[1]TDSheet!$E$16:$P$1116,12,0)</f>
        <v>"открытые запросы-предложения"</v>
      </c>
    </row>
    <row r="500" spans="1:24" s="2" customFormat="1" ht="21.95" customHeight="1" x14ac:dyDescent="0.2">
      <c r="A500" s="19"/>
      <c r="B500" s="20"/>
      <c r="C500" s="27"/>
      <c r="D500" s="27"/>
      <c r="E500" s="22" t="s">
        <v>42</v>
      </c>
      <c r="F500" s="23" t="s">
        <v>32</v>
      </c>
      <c r="G500" s="24">
        <v>0.05</v>
      </c>
      <c r="H500" s="24">
        <v>0.03</v>
      </c>
      <c r="I500" s="24">
        <v>0.02</v>
      </c>
      <c r="J500" s="25">
        <v>0.1</v>
      </c>
      <c r="K500" s="24">
        <v>0.05</v>
      </c>
      <c r="L500" s="24">
        <v>0.04</v>
      </c>
      <c r="M500" s="24">
        <v>0.02</v>
      </c>
      <c r="N500" s="24">
        <v>0.11</v>
      </c>
      <c r="O500" s="24">
        <v>0.01</v>
      </c>
      <c r="P500" s="24">
        <v>0.03</v>
      </c>
      <c r="Q500" s="48">
        <v>0.02</v>
      </c>
      <c r="R500" s="24">
        <v>0.06</v>
      </c>
      <c r="S500" s="24">
        <v>0.05</v>
      </c>
      <c r="T500" s="24">
        <v>7.0000000000000007E-2</v>
      </c>
      <c r="U500" s="24">
        <v>0.06</v>
      </c>
      <c r="V500" s="24">
        <v>0.18</v>
      </c>
      <c r="W500" s="24">
        <v>0.45</v>
      </c>
      <c r="X500" s="26" t="str">
        <f>VLOOKUP(E500,[1]TDSheet!$E$16:$P$1116,12,0)</f>
        <v>"открытые запросы-предложения"</v>
      </c>
    </row>
    <row r="501" spans="1:24" s="2" customFormat="1" ht="21.95" customHeight="1" x14ac:dyDescent="0.2">
      <c r="A501" s="19"/>
      <c r="B501" s="20"/>
      <c r="C501" s="27"/>
      <c r="D501" s="27"/>
      <c r="E501" s="22" t="s">
        <v>43</v>
      </c>
      <c r="F501" s="23" t="s">
        <v>32</v>
      </c>
      <c r="G501" s="24">
        <v>0.02</v>
      </c>
      <c r="H501" s="24">
        <v>0.02</v>
      </c>
      <c r="I501" s="24">
        <v>1.74</v>
      </c>
      <c r="J501" s="24">
        <v>1.78</v>
      </c>
      <c r="K501" s="24">
        <v>0.98</v>
      </c>
      <c r="L501" s="24">
        <v>1.75</v>
      </c>
      <c r="M501" s="24">
        <v>0.03</v>
      </c>
      <c r="N501" s="24">
        <v>2.76</v>
      </c>
      <c r="O501" s="24">
        <v>0.01</v>
      </c>
      <c r="P501" s="24">
        <v>0.04</v>
      </c>
      <c r="Q501" s="50"/>
      <c r="R501" s="24">
        <v>0.05</v>
      </c>
      <c r="S501" s="24">
        <v>0.53</v>
      </c>
      <c r="T501" s="24">
        <v>1.28</v>
      </c>
      <c r="U501" s="25">
        <v>1.9</v>
      </c>
      <c r="V501" s="24">
        <v>3.71</v>
      </c>
      <c r="W501" s="25">
        <v>8.3000000000000007</v>
      </c>
      <c r="X501" s="26" t="str">
        <f>VLOOKUP(E501,[1]TDSheet!$E$16:$P$1116,12,0)</f>
        <v>"открытые запросы-предложения"</v>
      </c>
    </row>
    <row r="502" spans="1:24" s="2" customFormat="1" ht="21.95" customHeight="1" x14ac:dyDescent="0.2">
      <c r="A502" s="19"/>
      <c r="B502" s="20"/>
      <c r="C502" s="27"/>
      <c r="D502" s="27"/>
      <c r="E502" s="22" t="s">
        <v>71</v>
      </c>
      <c r="F502" s="23" t="s">
        <v>32</v>
      </c>
      <c r="G502" s="24">
        <v>67.77</v>
      </c>
      <c r="H502" s="24">
        <v>2.0099999999999998</v>
      </c>
      <c r="I502" s="25">
        <v>8.1999999999999993</v>
      </c>
      <c r="J502" s="24">
        <v>77.98</v>
      </c>
      <c r="K502" s="24">
        <v>136.88</v>
      </c>
      <c r="L502" s="24">
        <v>3.53</v>
      </c>
      <c r="M502" s="24">
        <v>1.57</v>
      </c>
      <c r="N502" s="24">
        <v>141.97999999999999</v>
      </c>
      <c r="O502" s="24">
        <v>4.99</v>
      </c>
      <c r="P502" s="24">
        <v>0.73</v>
      </c>
      <c r="Q502" s="48">
        <v>34.15</v>
      </c>
      <c r="R502" s="24">
        <v>39.869999999999997</v>
      </c>
      <c r="S502" s="24">
        <v>4.95</v>
      </c>
      <c r="T502" s="25">
        <v>7.5</v>
      </c>
      <c r="U502" s="24">
        <v>38.89</v>
      </c>
      <c r="V502" s="24">
        <v>51.34</v>
      </c>
      <c r="W502" s="24">
        <v>311.17</v>
      </c>
      <c r="X502" s="26" t="str">
        <f>VLOOKUP(E502,[1]TDSheet!$E$16:$P$1116,12,0)</f>
        <v>"открытые запросы-предложения"</v>
      </c>
    </row>
    <row r="503" spans="1:24" s="2" customFormat="1" ht="21.95" customHeight="1" x14ac:dyDescent="0.2">
      <c r="A503" s="19"/>
      <c r="B503" s="20"/>
      <c r="C503" s="27"/>
      <c r="D503" s="27"/>
      <c r="E503" s="22" t="s">
        <v>44</v>
      </c>
      <c r="F503" s="23" t="s">
        <v>32</v>
      </c>
      <c r="G503" s="24">
        <v>0.45</v>
      </c>
      <c r="H503" s="24">
        <v>0.46</v>
      </c>
      <c r="I503" s="24">
        <v>1.1599999999999999</v>
      </c>
      <c r="J503" s="24">
        <v>2.0699999999999998</v>
      </c>
      <c r="K503" s="24">
        <v>3.85</v>
      </c>
      <c r="L503" s="24">
        <v>0.81</v>
      </c>
      <c r="M503" s="24">
        <v>-0.03</v>
      </c>
      <c r="N503" s="24">
        <v>4.63</v>
      </c>
      <c r="O503" s="24">
        <v>0.06</v>
      </c>
      <c r="P503" s="24">
        <v>12.73</v>
      </c>
      <c r="Q503" s="49">
        <v>0.6</v>
      </c>
      <c r="R503" s="24">
        <v>13.39</v>
      </c>
      <c r="S503" s="25">
        <v>1.6</v>
      </c>
      <c r="T503" s="24">
        <v>6.86</v>
      </c>
      <c r="U503" s="24">
        <v>0.74</v>
      </c>
      <c r="V503" s="25">
        <v>9.1999999999999993</v>
      </c>
      <c r="W503" s="24">
        <v>29.29</v>
      </c>
      <c r="X503" s="26" t="str">
        <f>VLOOKUP(E503,[1]TDSheet!$E$16:$P$1116,12,0)</f>
        <v>"открытые запросы-предложения"</v>
      </c>
    </row>
    <row r="504" spans="1:24" s="2" customFormat="1" ht="21.95" customHeight="1" x14ac:dyDescent="0.2">
      <c r="A504" s="19"/>
      <c r="B504" s="20"/>
      <c r="C504" s="27"/>
      <c r="D504" s="27"/>
      <c r="E504" s="22" t="s">
        <v>75</v>
      </c>
      <c r="F504" s="23" t="s">
        <v>32</v>
      </c>
      <c r="G504" s="24">
        <v>0.33</v>
      </c>
      <c r="H504" s="24">
        <v>1.64</v>
      </c>
      <c r="I504" s="24">
        <v>1.32</v>
      </c>
      <c r="J504" s="24">
        <v>3.29</v>
      </c>
      <c r="K504" s="23"/>
      <c r="L504" s="24">
        <v>0.13</v>
      </c>
      <c r="M504" s="24">
        <v>7.88</v>
      </c>
      <c r="N504" s="24">
        <v>8.01</v>
      </c>
      <c r="O504" s="24">
        <v>1.41</v>
      </c>
      <c r="P504" s="24">
        <v>6.24</v>
      </c>
      <c r="Q504" s="49">
        <v>1.3</v>
      </c>
      <c r="R504" s="24">
        <v>8.9499999999999993</v>
      </c>
      <c r="S504" s="23"/>
      <c r="T504" s="23"/>
      <c r="U504" s="23"/>
      <c r="V504" s="23"/>
      <c r="W504" s="24">
        <v>20.25</v>
      </c>
      <c r="X504" s="26" t="str">
        <f>VLOOKUP(E504,[1]TDSheet!$E$16:$P$1116,12,0)</f>
        <v>"открытые запросы-предложения"</v>
      </c>
    </row>
    <row r="505" spans="1:24" s="2" customFormat="1" ht="21.95" customHeight="1" x14ac:dyDescent="0.2">
      <c r="A505" s="19"/>
      <c r="B505" s="20"/>
      <c r="C505" s="27"/>
      <c r="D505" s="27"/>
      <c r="E505" s="22" t="s">
        <v>45</v>
      </c>
      <c r="F505" s="23" t="s">
        <v>32</v>
      </c>
      <c r="G505" s="24">
        <v>0.11</v>
      </c>
      <c r="H505" s="24">
        <v>1.69</v>
      </c>
      <c r="I505" s="24">
        <v>2.14</v>
      </c>
      <c r="J505" s="24">
        <v>3.94</v>
      </c>
      <c r="K505" s="24">
        <v>1.06</v>
      </c>
      <c r="L505" s="24">
        <v>8.8800000000000008</v>
      </c>
      <c r="M505" s="24">
        <v>0.71</v>
      </c>
      <c r="N505" s="24">
        <v>10.65</v>
      </c>
      <c r="O505" s="24">
        <v>0.28999999999999998</v>
      </c>
      <c r="P505" s="24">
        <v>0.48</v>
      </c>
      <c r="Q505" s="48">
        <v>0.27</v>
      </c>
      <c r="R505" s="24">
        <v>1.04</v>
      </c>
      <c r="S505" s="24">
        <v>1.1299999999999999</v>
      </c>
      <c r="T505" s="24">
        <v>0.97</v>
      </c>
      <c r="U505" s="24">
        <v>3.98</v>
      </c>
      <c r="V505" s="24">
        <v>6.08</v>
      </c>
      <c r="W505" s="24">
        <v>21.71</v>
      </c>
      <c r="X505" s="26" t="str">
        <f>VLOOKUP(E505,[1]TDSheet!$E$16:$P$1116,12,0)</f>
        <v>"открытые запросы-предложения"</v>
      </c>
    </row>
    <row r="506" spans="1:24" s="2" customFormat="1" ht="21.95" customHeight="1" x14ac:dyDescent="0.2">
      <c r="A506" s="19"/>
      <c r="B506" s="20"/>
      <c r="C506" s="27"/>
      <c r="D506" s="27"/>
      <c r="E506" s="22" t="s">
        <v>46</v>
      </c>
      <c r="F506" s="23" t="s">
        <v>32</v>
      </c>
      <c r="G506" s="24">
        <v>6.04</v>
      </c>
      <c r="H506" s="24">
        <v>5.88</v>
      </c>
      <c r="I506" s="24">
        <v>5.1100000000000003</v>
      </c>
      <c r="J506" s="24">
        <v>17.03</v>
      </c>
      <c r="K506" s="24">
        <v>4.8600000000000003</v>
      </c>
      <c r="L506" s="24">
        <v>3.59</v>
      </c>
      <c r="M506" s="24">
        <v>2.14</v>
      </c>
      <c r="N506" s="24">
        <v>10.59</v>
      </c>
      <c r="O506" s="14">
        <v>1</v>
      </c>
      <c r="P506" s="24">
        <v>1.67</v>
      </c>
      <c r="Q506" s="48">
        <v>1.0900000000000001</v>
      </c>
      <c r="R506" s="24">
        <v>3.76</v>
      </c>
      <c r="S506" s="24">
        <v>1.95</v>
      </c>
      <c r="T506" s="24">
        <v>2.5099999999999998</v>
      </c>
      <c r="U506" s="24">
        <v>2.69</v>
      </c>
      <c r="V506" s="24">
        <v>7.15</v>
      </c>
      <c r="W506" s="24">
        <v>38.53</v>
      </c>
      <c r="X506" s="26" t="str">
        <f>VLOOKUP(E506,[1]TDSheet!$E$16:$P$1116,12,0)</f>
        <v>"открытые запросы-предложения"</v>
      </c>
    </row>
    <row r="507" spans="1:24" s="2" customFormat="1" ht="21.95" customHeight="1" x14ac:dyDescent="0.2">
      <c r="A507" s="19"/>
      <c r="B507" s="20"/>
      <c r="C507" s="27"/>
      <c r="D507" s="27"/>
      <c r="E507" s="22" t="s">
        <v>296</v>
      </c>
      <c r="F507" s="23" t="s">
        <v>32</v>
      </c>
      <c r="G507" s="25">
        <v>4.5999999999999996</v>
      </c>
      <c r="H507" s="24">
        <v>5.54</v>
      </c>
      <c r="I507" s="24">
        <v>3.52</v>
      </c>
      <c r="J507" s="24">
        <v>13.66</v>
      </c>
      <c r="K507" s="24">
        <v>3.11</v>
      </c>
      <c r="L507" s="24">
        <v>2.13</v>
      </c>
      <c r="M507" s="24">
        <v>1.54</v>
      </c>
      <c r="N507" s="24">
        <v>6.78</v>
      </c>
      <c r="O507" s="24">
        <v>1.87</v>
      </c>
      <c r="P507" s="24">
        <v>1.99</v>
      </c>
      <c r="Q507" s="48">
        <v>2.09</v>
      </c>
      <c r="R507" s="24">
        <v>5.95</v>
      </c>
      <c r="S507" s="24">
        <v>3.21</v>
      </c>
      <c r="T507" s="24">
        <v>4.09</v>
      </c>
      <c r="U507" s="24">
        <v>2.88</v>
      </c>
      <c r="V507" s="24">
        <v>10.18</v>
      </c>
      <c r="W507" s="24">
        <v>36.57</v>
      </c>
      <c r="X507" s="26" t="str">
        <f>VLOOKUP(E507,[1]TDSheet!$E$16:$P$1116,12,0)</f>
        <v>"прямые закупки"</v>
      </c>
    </row>
    <row r="508" spans="1:24" s="2" customFormat="1" ht="21.95" customHeight="1" x14ac:dyDescent="0.2">
      <c r="A508" s="19"/>
      <c r="B508" s="20"/>
      <c r="C508" s="27"/>
      <c r="D508" s="27"/>
      <c r="E508" s="22" t="s">
        <v>299</v>
      </c>
      <c r="F508" s="23" t="s">
        <v>32</v>
      </c>
      <c r="G508" s="24">
        <v>0.83</v>
      </c>
      <c r="H508" s="24">
        <v>1.92</v>
      </c>
      <c r="I508" s="24">
        <v>0.85</v>
      </c>
      <c r="J508" s="25">
        <v>3.6</v>
      </c>
      <c r="K508" s="24">
        <v>1.1399999999999999</v>
      </c>
      <c r="L508" s="24">
        <v>1.25</v>
      </c>
      <c r="M508" s="24">
        <v>1.31</v>
      </c>
      <c r="N508" s="25">
        <v>3.7</v>
      </c>
      <c r="O508" s="24">
        <v>1.27</v>
      </c>
      <c r="P508" s="24">
        <v>2.95</v>
      </c>
      <c r="Q508" s="48">
        <v>1.54</v>
      </c>
      <c r="R508" s="24">
        <v>5.76</v>
      </c>
      <c r="S508" s="25">
        <v>1.5</v>
      </c>
      <c r="T508" s="24">
        <v>2.52</v>
      </c>
      <c r="U508" s="24">
        <v>2.5099999999999998</v>
      </c>
      <c r="V508" s="24">
        <v>6.53</v>
      </c>
      <c r="W508" s="24">
        <v>19.59</v>
      </c>
      <c r="X508" s="26" t="str">
        <f>VLOOKUP(E508,[1]TDSheet!$E$16:$P$1116,12,0)</f>
        <v>"прямые закупки"</v>
      </c>
    </row>
    <row r="509" spans="1:24" s="2" customFormat="1" ht="21.95" customHeight="1" x14ac:dyDescent="0.2">
      <c r="A509" s="19"/>
      <c r="B509" s="20"/>
      <c r="C509" s="27"/>
      <c r="D509" s="27"/>
      <c r="E509" s="22" t="s">
        <v>312</v>
      </c>
      <c r="F509" s="23" t="s">
        <v>32</v>
      </c>
      <c r="G509" s="24">
        <v>4.24</v>
      </c>
      <c r="H509" s="24">
        <v>3.96</v>
      </c>
      <c r="I509" s="24">
        <v>4.04</v>
      </c>
      <c r="J509" s="24">
        <v>12.24</v>
      </c>
      <c r="K509" s="24">
        <v>3.88</v>
      </c>
      <c r="L509" s="24">
        <v>3.89</v>
      </c>
      <c r="M509" s="24">
        <v>3.49</v>
      </c>
      <c r="N509" s="24">
        <v>11.26</v>
      </c>
      <c r="O509" s="24">
        <v>3.53</v>
      </c>
      <c r="P509" s="24">
        <v>3.84</v>
      </c>
      <c r="Q509" s="48">
        <v>3.61</v>
      </c>
      <c r="R509" s="24">
        <v>10.98</v>
      </c>
      <c r="S509" s="24">
        <v>3.85</v>
      </c>
      <c r="T509" s="24">
        <v>4.01</v>
      </c>
      <c r="U509" s="24">
        <v>4.3499999999999996</v>
      </c>
      <c r="V509" s="24">
        <v>12.21</v>
      </c>
      <c r="W509" s="24">
        <v>46.69</v>
      </c>
      <c r="X509" s="26" t="str">
        <f>VLOOKUP(E509,[1]TDSheet!$E$16:$P$1116,12,0)</f>
        <v>"открытые запросы-предложения"</v>
      </c>
    </row>
    <row r="510" spans="1:24" s="2" customFormat="1" ht="21.95" customHeight="1" x14ac:dyDescent="0.2">
      <c r="A510" s="19"/>
      <c r="B510" s="20"/>
      <c r="C510" s="27"/>
      <c r="D510" s="27"/>
      <c r="E510" s="22" t="s">
        <v>47</v>
      </c>
      <c r="F510" s="23" t="s">
        <v>32</v>
      </c>
      <c r="G510" s="24">
        <v>1.44</v>
      </c>
      <c r="H510" s="24">
        <v>1.49</v>
      </c>
      <c r="I510" s="24">
        <v>3.84</v>
      </c>
      <c r="J510" s="24">
        <v>6.77</v>
      </c>
      <c r="K510" s="24">
        <v>1.97</v>
      </c>
      <c r="L510" s="24">
        <v>3.68</v>
      </c>
      <c r="M510" s="24">
        <v>2.48</v>
      </c>
      <c r="N510" s="24">
        <v>8.1300000000000008</v>
      </c>
      <c r="O510" s="24">
        <v>3.41</v>
      </c>
      <c r="P510" s="24">
        <v>3.72</v>
      </c>
      <c r="Q510" s="48">
        <v>3.87</v>
      </c>
      <c r="R510" s="14">
        <v>11</v>
      </c>
      <c r="S510" s="24">
        <v>6.17</v>
      </c>
      <c r="T510" s="24">
        <v>1.53</v>
      </c>
      <c r="U510" s="24">
        <v>9.82</v>
      </c>
      <c r="V510" s="24">
        <v>17.52</v>
      </c>
      <c r="W510" s="24">
        <v>43.42</v>
      </c>
      <c r="X510" s="26" t="str">
        <f>VLOOKUP(E510,[1]TDSheet!$E$16:$P$1116,12,0)</f>
        <v>"прямые закупки"</v>
      </c>
    </row>
    <row r="511" spans="1:24" s="2" customFormat="1" ht="21.95" customHeight="1" x14ac:dyDescent="0.2">
      <c r="A511" s="19"/>
      <c r="B511" s="20"/>
      <c r="C511" s="27"/>
      <c r="D511" s="27"/>
      <c r="E511" s="22" t="s">
        <v>48</v>
      </c>
      <c r="F511" s="23" t="s">
        <v>32</v>
      </c>
      <c r="G511" s="24">
        <v>0.04</v>
      </c>
      <c r="H511" s="24">
        <v>6.75</v>
      </c>
      <c r="I511" s="24">
        <v>0.18</v>
      </c>
      <c r="J511" s="24">
        <v>6.97</v>
      </c>
      <c r="K511" s="24">
        <v>1.95</v>
      </c>
      <c r="L511" s="24">
        <v>0.03</v>
      </c>
      <c r="M511" s="24">
        <v>16.82</v>
      </c>
      <c r="N511" s="25">
        <v>18.8</v>
      </c>
      <c r="O511" s="24">
        <v>0.18</v>
      </c>
      <c r="P511" s="24">
        <v>0.01</v>
      </c>
      <c r="Q511" s="48">
        <v>9.89</v>
      </c>
      <c r="R511" s="24">
        <v>10.08</v>
      </c>
      <c r="S511" s="24">
        <v>0.43</v>
      </c>
      <c r="T511" s="24">
        <v>19.36</v>
      </c>
      <c r="U511" s="25">
        <v>0.7</v>
      </c>
      <c r="V511" s="24">
        <v>20.49</v>
      </c>
      <c r="W511" s="24">
        <v>56.34</v>
      </c>
      <c r="X511" s="26" t="str">
        <f>VLOOKUP(E511,[1]TDSheet!$E$16:$P$1116,12,0)</f>
        <v>"прямые закупки"</v>
      </c>
    </row>
    <row r="512" spans="1:24" s="2" customFormat="1" ht="21.95" customHeight="1" x14ac:dyDescent="0.2">
      <c r="A512" s="19"/>
      <c r="B512" s="20"/>
      <c r="C512" s="27"/>
      <c r="D512" s="27"/>
      <c r="E512" s="22" t="s">
        <v>49</v>
      </c>
      <c r="F512" s="23" t="s">
        <v>32</v>
      </c>
      <c r="G512" s="24">
        <v>3.23</v>
      </c>
      <c r="H512" s="24">
        <v>3.18</v>
      </c>
      <c r="I512" s="24">
        <v>2.96</v>
      </c>
      <c r="J512" s="24">
        <v>9.3699999999999992</v>
      </c>
      <c r="K512" s="24">
        <v>2.92</v>
      </c>
      <c r="L512" s="25">
        <v>2.2999999999999998</v>
      </c>
      <c r="M512" s="24">
        <v>1.51</v>
      </c>
      <c r="N512" s="24">
        <v>6.73</v>
      </c>
      <c r="O512" s="24">
        <v>1.46</v>
      </c>
      <c r="P512" s="24">
        <v>1.52</v>
      </c>
      <c r="Q512" s="48">
        <v>1.1100000000000001</v>
      </c>
      <c r="R512" s="24">
        <v>4.09</v>
      </c>
      <c r="S512" s="24">
        <v>1.81</v>
      </c>
      <c r="T512" s="24">
        <v>2.4900000000000002</v>
      </c>
      <c r="U512" s="24">
        <v>4.4800000000000004</v>
      </c>
      <c r="V512" s="24">
        <v>8.7799999999999994</v>
      </c>
      <c r="W512" s="24">
        <v>28.97</v>
      </c>
      <c r="X512" s="26" t="str">
        <f>VLOOKUP(E512,[1]TDSheet!$E$16:$P$1116,12,0)</f>
        <v>"открытые запросы-предложения"</v>
      </c>
    </row>
    <row r="513" spans="1:24" s="2" customFormat="1" ht="21.95" customHeight="1" x14ac:dyDescent="0.2">
      <c r="A513" s="19"/>
      <c r="B513" s="20"/>
      <c r="C513" s="27"/>
      <c r="D513" s="27"/>
      <c r="E513" s="22" t="s">
        <v>50</v>
      </c>
      <c r="F513" s="23" t="s">
        <v>32</v>
      </c>
      <c r="G513" s="24">
        <v>0.15</v>
      </c>
      <c r="H513" s="24">
        <v>0.22</v>
      </c>
      <c r="I513" s="24">
        <v>0.12</v>
      </c>
      <c r="J513" s="24">
        <v>0.49</v>
      </c>
      <c r="K513" s="24">
        <v>0.14000000000000001</v>
      </c>
      <c r="L513" s="25">
        <v>0.1</v>
      </c>
      <c r="M513" s="24">
        <v>0.05</v>
      </c>
      <c r="N513" s="24">
        <v>0.28999999999999998</v>
      </c>
      <c r="O513" s="24">
        <v>0.41</v>
      </c>
      <c r="P513" s="24">
        <v>0.48</v>
      </c>
      <c r="Q513" s="48">
        <v>0.42</v>
      </c>
      <c r="R513" s="24">
        <v>1.31</v>
      </c>
      <c r="S513" s="24">
        <v>0.59</v>
      </c>
      <c r="T513" s="24">
        <v>0.73</v>
      </c>
      <c r="U513" s="24">
        <v>0.77</v>
      </c>
      <c r="V513" s="24">
        <v>2.09</v>
      </c>
      <c r="W513" s="24">
        <v>4.18</v>
      </c>
      <c r="X513" s="26" t="str">
        <f>VLOOKUP(E513,[1]TDSheet!$E$16:$P$1116,12,0)</f>
        <v>"открытые запросы-предложения"</v>
      </c>
    </row>
    <row r="514" spans="1:24" s="2" customFormat="1" ht="21.95" customHeight="1" x14ac:dyDescent="0.2">
      <c r="A514" s="19"/>
      <c r="B514" s="20"/>
      <c r="C514" s="27"/>
      <c r="D514" s="27"/>
      <c r="E514" s="22" t="s">
        <v>51</v>
      </c>
      <c r="F514" s="23" t="s">
        <v>32</v>
      </c>
      <c r="G514" s="24">
        <v>0.89</v>
      </c>
      <c r="H514" s="24">
        <v>0.11</v>
      </c>
      <c r="I514" s="24">
        <v>13.66</v>
      </c>
      <c r="J514" s="24">
        <v>14.66</v>
      </c>
      <c r="K514" s="23"/>
      <c r="L514" s="23"/>
      <c r="M514" s="24">
        <v>0.08</v>
      </c>
      <c r="N514" s="24">
        <v>0.08</v>
      </c>
      <c r="O514" s="23"/>
      <c r="P514" s="24">
        <v>1.04</v>
      </c>
      <c r="Q514" s="48">
        <v>7.0000000000000007E-2</v>
      </c>
      <c r="R514" s="24">
        <v>1.1100000000000001</v>
      </c>
      <c r="S514" s="25">
        <v>0.2</v>
      </c>
      <c r="T514" s="24">
        <v>0.09</v>
      </c>
      <c r="U514" s="24">
        <v>0.56999999999999995</v>
      </c>
      <c r="V514" s="24">
        <v>0.86</v>
      </c>
      <c r="W514" s="24">
        <v>16.71</v>
      </c>
      <c r="X514" s="26" t="str">
        <f>VLOOKUP(E514,[1]TDSheet!$E$16:$P$1116,12,0)</f>
        <v>"открытые запросы-предложения"</v>
      </c>
    </row>
    <row r="515" spans="1:24" s="2" customFormat="1" ht="21.95" customHeight="1" x14ac:dyDescent="0.2">
      <c r="A515" s="19"/>
      <c r="B515" s="20"/>
      <c r="C515" s="27"/>
      <c r="D515" s="27"/>
      <c r="E515" s="22" t="s">
        <v>52</v>
      </c>
      <c r="F515" s="23" t="s">
        <v>32</v>
      </c>
      <c r="G515" s="24">
        <v>31.21</v>
      </c>
      <c r="H515" s="24">
        <v>28.52</v>
      </c>
      <c r="I515" s="24">
        <v>32.81</v>
      </c>
      <c r="J515" s="24">
        <v>92.54</v>
      </c>
      <c r="K515" s="24">
        <v>33.049999999999997</v>
      </c>
      <c r="L515" s="24">
        <v>28.99</v>
      </c>
      <c r="M515" s="24">
        <v>27.79</v>
      </c>
      <c r="N515" s="24">
        <v>89.83</v>
      </c>
      <c r="O515" s="24">
        <v>26.47</v>
      </c>
      <c r="P515" s="24">
        <v>25.46</v>
      </c>
      <c r="Q515" s="48">
        <v>27.67</v>
      </c>
      <c r="R515" s="25">
        <v>79.599999999999994</v>
      </c>
      <c r="S515" s="24">
        <v>30.69</v>
      </c>
      <c r="T515" s="24">
        <v>29.81</v>
      </c>
      <c r="U515" s="24">
        <v>30.64</v>
      </c>
      <c r="V515" s="24">
        <v>91.14</v>
      </c>
      <c r="W515" s="24">
        <v>353.11</v>
      </c>
      <c r="X515" s="26" t="str">
        <f>VLOOKUP(E515,[1]TDSheet!$E$16:$P$1116,12,0)</f>
        <v>"открытые запросы-предложения"</v>
      </c>
    </row>
    <row r="516" spans="1:24" s="2" customFormat="1" ht="21.95" customHeight="1" x14ac:dyDescent="0.2">
      <c r="A516" s="19"/>
      <c r="B516" s="20"/>
      <c r="C516" s="27"/>
      <c r="D516" s="27"/>
      <c r="E516" s="22" t="s">
        <v>53</v>
      </c>
      <c r="F516" s="23" t="s">
        <v>32</v>
      </c>
      <c r="G516" s="24">
        <v>5.94</v>
      </c>
      <c r="H516" s="24">
        <v>5.55</v>
      </c>
      <c r="I516" s="24">
        <v>5.94</v>
      </c>
      <c r="J516" s="24">
        <v>17.43</v>
      </c>
      <c r="K516" s="24">
        <v>5.74</v>
      </c>
      <c r="L516" s="24">
        <v>5.93</v>
      </c>
      <c r="M516" s="24">
        <v>5.74</v>
      </c>
      <c r="N516" s="24">
        <v>17.41</v>
      </c>
      <c r="O516" s="25">
        <v>1.7</v>
      </c>
      <c r="P516" s="25">
        <v>1.7</v>
      </c>
      <c r="Q516" s="48">
        <v>1.65</v>
      </c>
      <c r="R516" s="24">
        <v>5.05</v>
      </c>
      <c r="S516" s="25">
        <v>1.7</v>
      </c>
      <c r="T516" s="24">
        <v>1.65</v>
      </c>
      <c r="U516" s="25">
        <v>1.7</v>
      </c>
      <c r="V516" s="24">
        <v>5.05</v>
      </c>
      <c r="W516" s="24">
        <v>44.94</v>
      </c>
      <c r="X516" s="26" t="str">
        <f>VLOOKUP(E516,[1]TDSheet!$E$16:$P$1116,12,0)</f>
        <v>"открытые запросы-предложения"</v>
      </c>
    </row>
    <row r="517" spans="1:24" s="2" customFormat="1" ht="21.95" customHeight="1" x14ac:dyDescent="0.2">
      <c r="A517" s="19"/>
      <c r="B517" s="20"/>
      <c r="C517" s="27"/>
      <c r="D517" s="27"/>
      <c r="E517" s="22" t="s">
        <v>54</v>
      </c>
      <c r="F517" s="23" t="s">
        <v>32</v>
      </c>
      <c r="G517" s="24">
        <v>0.06</v>
      </c>
      <c r="H517" s="24">
        <v>0.06</v>
      </c>
      <c r="I517" s="24">
        <v>0.05</v>
      </c>
      <c r="J517" s="24">
        <v>0.17</v>
      </c>
      <c r="K517" s="24">
        <v>1.94</v>
      </c>
      <c r="L517" s="24">
        <v>2.02</v>
      </c>
      <c r="M517" s="24">
        <v>1.96</v>
      </c>
      <c r="N517" s="24">
        <v>5.92</v>
      </c>
      <c r="O517" s="24">
        <v>2.06</v>
      </c>
      <c r="P517" s="24">
        <v>1.85</v>
      </c>
      <c r="Q517" s="48">
        <v>1.76</v>
      </c>
      <c r="R517" s="24">
        <v>5.67</v>
      </c>
      <c r="S517" s="24">
        <v>1.74</v>
      </c>
      <c r="T517" s="24">
        <v>1.78</v>
      </c>
      <c r="U517" s="24">
        <v>1.88</v>
      </c>
      <c r="V517" s="25">
        <v>5.4</v>
      </c>
      <c r="W517" s="24">
        <v>17.16</v>
      </c>
      <c r="X517" s="26" t="str">
        <f>VLOOKUP(E517,[1]TDSheet!$E$16:$P$1116,12,0)</f>
        <v>"открытые запросы-предложения"</v>
      </c>
    </row>
    <row r="518" spans="1:24" s="2" customFormat="1" ht="21.95" customHeight="1" x14ac:dyDescent="0.2">
      <c r="A518" s="19"/>
      <c r="B518" s="20"/>
      <c r="C518" s="27"/>
      <c r="D518" s="27"/>
      <c r="E518" s="22" t="s">
        <v>55</v>
      </c>
      <c r="F518" s="23" t="s">
        <v>32</v>
      </c>
      <c r="G518" s="24">
        <v>1.1100000000000001</v>
      </c>
      <c r="H518" s="24">
        <v>0.87</v>
      </c>
      <c r="I518" s="24">
        <v>0.51</v>
      </c>
      <c r="J518" s="24">
        <v>2.4900000000000002</v>
      </c>
      <c r="K518" s="24">
        <v>0.28999999999999998</v>
      </c>
      <c r="L518" s="24">
        <v>0.05</v>
      </c>
      <c r="M518" s="23"/>
      <c r="N518" s="24">
        <v>0.34</v>
      </c>
      <c r="O518" s="23"/>
      <c r="P518" s="24">
        <v>0.01</v>
      </c>
      <c r="Q518" s="48">
        <v>0.01</v>
      </c>
      <c r="R518" s="24">
        <v>0.02</v>
      </c>
      <c r="S518" s="24">
        <v>0.32</v>
      </c>
      <c r="T518" s="24">
        <v>0.77</v>
      </c>
      <c r="U518" s="24">
        <v>0.68</v>
      </c>
      <c r="V518" s="24">
        <v>1.77</v>
      </c>
      <c r="W518" s="24">
        <v>4.62</v>
      </c>
      <c r="X518" s="26" t="str">
        <f>VLOOKUP(E518,[1]TDSheet!$E$16:$P$1116,12,0)</f>
        <v>"прямые закупки"</v>
      </c>
    </row>
    <row r="519" spans="1:24" s="2" customFormat="1" ht="21.95" customHeight="1" x14ac:dyDescent="0.2">
      <c r="A519" s="19"/>
      <c r="B519" s="20"/>
      <c r="C519" s="27"/>
      <c r="D519" s="27"/>
      <c r="E519" s="22" t="s">
        <v>56</v>
      </c>
      <c r="F519" s="23" t="s">
        <v>32</v>
      </c>
      <c r="G519" s="24">
        <v>4.3099999999999996</v>
      </c>
      <c r="H519" s="24">
        <v>4.2699999999999996</v>
      </c>
      <c r="I519" s="25">
        <v>4.3</v>
      </c>
      <c r="J519" s="24">
        <v>12.88</v>
      </c>
      <c r="K519" s="24">
        <v>4.3099999999999996</v>
      </c>
      <c r="L519" s="24">
        <v>4.33</v>
      </c>
      <c r="M519" s="24">
        <v>4.32</v>
      </c>
      <c r="N519" s="24">
        <v>12.96</v>
      </c>
      <c r="O519" s="24">
        <v>12.89</v>
      </c>
      <c r="P519" s="24">
        <v>12.85</v>
      </c>
      <c r="Q519" s="49">
        <v>12.8</v>
      </c>
      <c r="R519" s="24">
        <v>38.54</v>
      </c>
      <c r="S519" s="24">
        <v>12.83</v>
      </c>
      <c r="T519" s="25">
        <v>12.8</v>
      </c>
      <c r="U519" s="24">
        <v>12.68</v>
      </c>
      <c r="V519" s="24">
        <v>38.31</v>
      </c>
      <c r="W519" s="24">
        <v>102.69</v>
      </c>
      <c r="X519" s="26" t="str">
        <f>VLOOKUP(E519,[1]TDSheet!$E$16:$P$1116,12,0)</f>
        <v>"прямые закупки"</v>
      </c>
    </row>
    <row r="520" spans="1:24" s="2" customFormat="1" ht="21.95" customHeight="1" x14ac:dyDescent="0.2">
      <c r="A520" s="19"/>
      <c r="B520" s="20"/>
      <c r="C520" s="27"/>
      <c r="D520" s="27"/>
      <c r="E520" s="22" t="s">
        <v>57</v>
      </c>
      <c r="F520" s="23" t="s">
        <v>32</v>
      </c>
      <c r="G520" s="24">
        <v>7.0000000000000007E-2</v>
      </c>
      <c r="H520" s="24">
        <v>0.47</v>
      </c>
      <c r="I520" s="24">
        <v>0.32</v>
      </c>
      <c r="J520" s="24">
        <v>0.86</v>
      </c>
      <c r="K520" s="24">
        <v>0.23</v>
      </c>
      <c r="L520" s="23"/>
      <c r="M520" s="25">
        <v>0.7</v>
      </c>
      <c r="N520" s="24">
        <v>0.93</v>
      </c>
      <c r="O520" s="24">
        <v>0.04</v>
      </c>
      <c r="P520" s="23"/>
      <c r="Q520" s="48">
        <v>0.04</v>
      </c>
      <c r="R520" s="24">
        <v>0.08</v>
      </c>
      <c r="S520" s="23"/>
      <c r="T520" s="24">
        <v>0.46</v>
      </c>
      <c r="U520" s="24">
        <v>0.73</v>
      </c>
      <c r="V520" s="24">
        <v>1.19</v>
      </c>
      <c r="W520" s="24">
        <v>3.06</v>
      </c>
      <c r="X520" s="26" t="str">
        <f>VLOOKUP(E520,[1]TDSheet!$E$16:$P$1116,12,0)</f>
        <v>"открытые запросы-предложения"</v>
      </c>
    </row>
    <row r="521" spans="1:24" s="2" customFormat="1" ht="21.95" customHeight="1" x14ac:dyDescent="0.2">
      <c r="A521" s="19"/>
      <c r="B521" s="20"/>
      <c r="C521" s="27"/>
      <c r="D521" s="27"/>
      <c r="E521" s="22" t="s">
        <v>58</v>
      </c>
      <c r="F521" s="23" t="s">
        <v>32</v>
      </c>
      <c r="G521" s="24">
        <v>5.19</v>
      </c>
      <c r="H521" s="24">
        <v>6.59</v>
      </c>
      <c r="I521" s="24">
        <v>6.59</v>
      </c>
      <c r="J521" s="24">
        <v>18.37</v>
      </c>
      <c r="K521" s="24">
        <v>6.59</v>
      </c>
      <c r="L521" s="24">
        <v>6.59</v>
      </c>
      <c r="M521" s="24">
        <v>6.59</v>
      </c>
      <c r="N521" s="24">
        <v>19.77</v>
      </c>
      <c r="O521" s="24">
        <v>6.59</v>
      </c>
      <c r="P521" s="24">
        <v>6.59</v>
      </c>
      <c r="Q521" s="48">
        <v>6.59</v>
      </c>
      <c r="R521" s="24">
        <v>19.77</v>
      </c>
      <c r="S521" s="24">
        <v>6.59</v>
      </c>
      <c r="T521" s="24">
        <v>6.59</v>
      </c>
      <c r="U521" s="24">
        <v>6.59</v>
      </c>
      <c r="V521" s="24">
        <v>19.77</v>
      </c>
      <c r="W521" s="24">
        <v>77.680000000000007</v>
      </c>
      <c r="X521" s="26" t="str">
        <f>VLOOKUP(E521,[1]TDSheet!$E$16:$P$1116,12,0)</f>
        <v>"открытые запросы-предложения"</v>
      </c>
    </row>
    <row r="522" spans="1:24" s="2" customFormat="1" ht="21.95" customHeight="1" x14ac:dyDescent="0.2">
      <c r="A522" s="19"/>
      <c r="B522" s="20"/>
      <c r="C522" s="27"/>
      <c r="D522" s="27"/>
      <c r="E522" s="22" t="s">
        <v>59</v>
      </c>
      <c r="F522" s="23" t="s">
        <v>32</v>
      </c>
      <c r="G522" s="24">
        <v>3.73</v>
      </c>
      <c r="H522" s="24">
        <v>4.3499999999999996</v>
      </c>
      <c r="I522" s="25">
        <v>4.2</v>
      </c>
      <c r="J522" s="24">
        <v>12.28</v>
      </c>
      <c r="K522" s="24">
        <v>4.1500000000000004</v>
      </c>
      <c r="L522" s="24">
        <v>3.82</v>
      </c>
      <c r="M522" s="25">
        <v>4.3</v>
      </c>
      <c r="N522" s="24">
        <v>12.27</v>
      </c>
      <c r="O522" s="24">
        <v>4.22</v>
      </c>
      <c r="P522" s="24">
        <v>5.39</v>
      </c>
      <c r="Q522" s="48">
        <v>4.95</v>
      </c>
      <c r="R522" s="24">
        <v>14.56</v>
      </c>
      <c r="S522" s="24">
        <v>4.95</v>
      </c>
      <c r="T522" s="24">
        <v>5.08</v>
      </c>
      <c r="U522" s="24">
        <v>5.28</v>
      </c>
      <c r="V522" s="24">
        <v>15.31</v>
      </c>
      <c r="W522" s="24">
        <v>54.42</v>
      </c>
      <c r="X522" s="26" t="str">
        <f>VLOOKUP(E522,[1]TDSheet!$E$16:$P$1116,12,0)</f>
        <v>"открытые запросы-предложения"</v>
      </c>
    </row>
    <row r="523" spans="1:24" s="2" customFormat="1" ht="21.95" customHeight="1" x14ac:dyDescent="0.2">
      <c r="A523" s="19"/>
      <c r="B523" s="20"/>
      <c r="C523" s="27"/>
      <c r="D523" s="27"/>
      <c r="E523" s="22" t="s">
        <v>60</v>
      </c>
      <c r="F523" s="23" t="s">
        <v>32</v>
      </c>
      <c r="G523" s="24">
        <v>3.14</v>
      </c>
      <c r="H523" s="24">
        <v>2.84</v>
      </c>
      <c r="I523" s="24">
        <v>2.88</v>
      </c>
      <c r="J523" s="24">
        <v>8.86</v>
      </c>
      <c r="K523" s="25">
        <v>2.8</v>
      </c>
      <c r="L523" s="25">
        <v>2.8</v>
      </c>
      <c r="M523" s="24">
        <v>2.85</v>
      </c>
      <c r="N523" s="24">
        <v>8.4499999999999993</v>
      </c>
      <c r="O523" s="24">
        <v>2.83</v>
      </c>
      <c r="P523" s="24">
        <v>2.95</v>
      </c>
      <c r="Q523" s="48">
        <v>2.91</v>
      </c>
      <c r="R523" s="24">
        <v>8.69</v>
      </c>
      <c r="S523" s="24">
        <v>2.73</v>
      </c>
      <c r="T523" s="24">
        <v>2.96</v>
      </c>
      <c r="U523" s="24">
        <v>2.99</v>
      </c>
      <c r="V523" s="24">
        <v>8.68</v>
      </c>
      <c r="W523" s="24">
        <v>34.68</v>
      </c>
      <c r="X523" s="26" t="str">
        <f>VLOOKUP(E523,[1]TDSheet!$E$16:$P$1116,12,0)</f>
        <v>"открытые запросы-предложения"</v>
      </c>
    </row>
    <row r="524" spans="1:24" s="2" customFormat="1" ht="21.95" customHeight="1" x14ac:dyDescent="0.2">
      <c r="A524" s="19"/>
      <c r="B524" s="20"/>
      <c r="C524" s="27"/>
      <c r="D524" s="27"/>
      <c r="E524" s="22" t="s">
        <v>61</v>
      </c>
      <c r="F524" s="23" t="s">
        <v>32</v>
      </c>
      <c r="G524" s="24">
        <v>7.94</v>
      </c>
      <c r="H524" s="24">
        <v>8.4499999999999993</v>
      </c>
      <c r="I524" s="24">
        <v>9.3800000000000008</v>
      </c>
      <c r="J524" s="24">
        <v>25.77</v>
      </c>
      <c r="K524" s="24">
        <v>8.61</v>
      </c>
      <c r="L524" s="24">
        <v>8.01</v>
      </c>
      <c r="M524" s="24">
        <v>8.08</v>
      </c>
      <c r="N524" s="25">
        <v>24.7</v>
      </c>
      <c r="O524" s="24">
        <v>8.06</v>
      </c>
      <c r="P524" s="24">
        <v>8.69</v>
      </c>
      <c r="Q524" s="48">
        <v>9.07</v>
      </c>
      <c r="R524" s="24">
        <v>25.82</v>
      </c>
      <c r="S524" s="24">
        <v>9.02</v>
      </c>
      <c r="T524" s="24">
        <v>39.92</v>
      </c>
      <c r="U524" s="24">
        <v>10.09</v>
      </c>
      <c r="V524" s="24">
        <v>59.03</v>
      </c>
      <c r="W524" s="24">
        <v>135.32</v>
      </c>
      <c r="X524" s="26" t="str">
        <f>VLOOKUP(E524,[1]TDSheet!$E$16:$P$1116,12,0)</f>
        <v>"открытые запросы-предложения"</v>
      </c>
    </row>
    <row r="525" spans="1:24" s="2" customFormat="1" ht="21.95" customHeight="1" x14ac:dyDescent="0.2">
      <c r="A525" s="19"/>
      <c r="B525" s="20"/>
      <c r="C525" s="27"/>
      <c r="D525" s="27"/>
      <c r="E525" s="22" t="s">
        <v>62</v>
      </c>
      <c r="F525" s="23" t="s">
        <v>32</v>
      </c>
      <c r="G525" s="25">
        <v>0.2</v>
      </c>
      <c r="H525" s="24">
        <v>0.09</v>
      </c>
      <c r="I525" s="24">
        <v>0.06</v>
      </c>
      <c r="J525" s="24">
        <v>0.35</v>
      </c>
      <c r="K525" s="24">
        <v>7.0000000000000007E-2</v>
      </c>
      <c r="L525" s="24">
        <v>7.0000000000000007E-2</v>
      </c>
      <c r="M525" s="24">
        <v>0.16</v>
      </c>
      <c r="N525" s="25">
        <v>0.3</v>
      </c>
      <c r="O525" s="24">
        <v>0.33</v>
      </c>
      <c r="P525" s="24">
        <v>0.23</v>
      </c>
      <c r="Q525" s="48">
        <v>0.27</v>
      </c>
      <c r="R525" s="24">
        <v>0.83</v>
      </c>
      <c r="S525" s="24">
        <v>0.17</v>
      </c>
      <c r="T525" s="24">
        <v>0.15</v>
      </c>
      <c r="U525" s="24">
        <v>0.17</v>
      </c>
      <c r="V525" s="24">
        <v>0.49</v>
      </c>
      <c r="W525" s="24">
        <v>1.97</v>
      </c>
      <c r="X525" s="26" t="str">
        <f>VLOOKUP(E525,[1]TDSheet!$E$16:$P$1116,12,0)</f>
        <v>"открытые запросы-предложения"</v>
      </c>
    </row>
    <row r="526" spans="1:24" s="2" customFormat="1" ht="21.95" customHeight="1" x14ac:dyDescent="0.2">
      <c r="A526" s="19"/>
      <c r="B526" s="20"/>
      <c r="C526" s="27"/>
      <c r="D526" s="27"/>
      <c r="E526" s="22" t="s">
        <v>63</v>
      </c>
      <c r="F526" s="23" t="s">
        <v>32</v>
      </c>
      <c r="G526" s="24">
        <v>0.27</v>
      </c>
      <c r="H526" s="24">
        <v>0.22</v>
      </c>
      <c r="I526" s="24">
        <v>0.15</v>
      </c>
      <c r="J526" s="24">
        <v>0.64</v>
      </c>
      <c r="K526" s="24">
        <v>0.16</v>
      </c>
      <c r="L526" s="24">
        <v>21.45</v>
      </c>
      <c r="M526" s="24">
        <v>3.92</v>
      </c>
      <c r="N526" s="24">
        <v>25.53</v>
      </c>
      <c r="O526" s="24">
        <v>3.92</v>
      </c>
      <c r="P526" s="24">
        <v>3.74</v>
      </c>
      <c r="Q526" s="48">
        <v>3.69</v>
      </c>
      <c r="R526" s="24">
        <v>11.35</v>
      </c>
      <c r="S526" s="24">
        <v>4.18</v>
      </c>
      <c r="T526" s="24">
        <v>3.68</v>
      </c>
      <c r="U526" s="24">
        <v>3.76</v>
      </c>
      <c r="V526" s="24">
        <v>11.62</v>
      </c>
      <c r="W526" s="24">
        <v>49.14</v>
      </c>
      <c r="X526" s="26" t="str">
        <f>VLOOKUP(E526,[1]TDSheet!$E$16:$P$1116,12,0)</f>
        <v>"открытые запросы-предложения"</v>
      </c>
    </row>
    <row r="527" spans="1:24" s="2" customFormat="1" ht="21.95" customHeight="1" x14ac:dyDescent="0.2">
      <c r="A527" s="19"/>
      <c r="B527" s="20"/>
      <c r="C527" s="27"/>
      <c r="D527" s="27"/>
      <c r="E527" s="22" t="s">
        <v>64</v>
      </c>
      <c r="F527" s="23" t="s">
        <v>32</v>
      </c>
      <c r="G527" s="24">
        <v>8.15</v>
      </c>
      <c r="H527" s="24">
        <v>8.4600000000000009</v>
      </c>
      <c r="I527" s="24">
        <v>7.85</v>
      </c>
      <c r="J527" s="24">
        <v>24.46</v>
      </c>
      <c r="K527" s="24">
        <v>7.94</v>
      </c>
      <c r="L527" s="24">
        <v>-12.53</v>
      </c>
      <c r="M527" s="24">
        <v>2.83</v>
      </c>
      <c r="N527" s="24">
        <v>-1.76</v>
      </c>
      <c r="O527" s="24">
        <v>2.79</v>
      </c>
      <c r="P527" s="24">
        <v>3.24</v>
      </c>
      <c r="Q527" s="48">
        <v>2.92</v>
      </c>
      <c r="R527" s="24">
        <v>8.9499999999999993</v>
      </c>
      <c r="S527" s="24">
        <v>3.57</v>
      </c>
      <c r="T527" s="24">
        <v>3.78</v>
      </c>
      <c r="U527" s="25">
        <v>3.6</v>
      </c>
      <c r="V527" s="24">
        <v>10.95</v>
      </c>
      <c r="W527" s="25">
        <v>42.6</v>
      </c>
      <c r="X527" s="26" t="str">
        <f>VLOOKUP(E527,[1]TDSheet!$E$16:$P$1116,12,0)</f>
        <v>"открытые запросы-предложения"</v>
      </c>
    </row>
    <row r="528" spans="1:24" s="2" customFormat="1" ht="21.95" customHeight="1" x14ac:dyDescent="0.2">
      <c r="A528" s="19"/>
      <c r="B528" s="20"/>
      <c r="C528" s="27"/>
      <c r="D528" s="27"/>
      <c r="E528" s="22" t="s">
        <v>65</v>
      </c>
      <c r="F528" s="23" t="s">
        <v>32</v>
      </c>
      <c r="G528" s="24">
        <v>1.76</v>
      </c>
      <c r="H528" s="24">
        <v>1.83</v>
      </c>
      <c r="I528" s="24">
        <v>1.68</v>
      </c>
      <c r="J528" s="24">
        <v>5.27</v>
      </c>
      <c r="K528" s="24">
        <v>1.67</v>
      </c>
      <c r="L528" s="24">
        <v>1.92</v>
      </c>
      <c r="M528" s="24">
        <v>1.78</v>
      </c>
      <c r="N528" s="24">
        <v>5.37</v>
      </c>
      <c r="O528" s="24">
        <v>1.73</v>
      </c>
      <c r="P528" s="24">
        <v>1.86</v>
      </c>
      <c r="Q528" s="48">
        <v>1.87</v>
      </c>
      <c r="R528" s="24">
        <v>5.46</v>
      </c>
      <c r="S528" s="24">
        <v>1.95</v>
      </c>
      <c r="T528" s="24">
        <v>2.08</v>
      </c>
      <c r="U528" s="24">
        <v>2.21</v>
      </c>
      <c r="V528" s="24">
        <v>6.24</v>
      </c>
      <c r="W528" s="24">
        <v>22.34</v>
      </c>
      <c r="X528" s="26" t="str">
        <f>VLOOKUP(E528,[1]TDSheet!$E$16:$P$1116,12,0)</f>
        <v>"открытые запросы-предложения"</v>
      </c>
    </row>
    <row r="529" spans="1:24" s="2" customFormat="1" ht="21.95" customHeight="1" x14ac:dyDescent="0.2">
      <c r="A529" s="19"/>
      <c r="B529" s="20"/>
      <c r="C529" s="27"/>
      <c r="D529" s="27"/>
      <c r="E529" s="22" t="s">
        <v>66</v>
      </c>
      <c r="F529" s="23" t="s">
        <v>32</v>
      </c>
      <c r="G529" s="24">
        <v>32.24</v>
      </c>
      <c r="H529" s="24">
        <v>33.630000000000003</v>
      </c>
      <c r="I529" s="24">
        <v>33.32</v>
      </c>
      <c r="J529" s="24">
        <v>99.19</v>
      </c>
      <c r="K529" s="25">
        <v>32.700000000000003</v>
      </c>
      <c r="L529" s="24">
        <v>31.83</v>
      </c>
      <c r="M529" s="24">
        <v>29.91</v>
      </c>
      <c r="N529" s="24">
        <v>94.44</v>
      </c>
      <c r="O529" s="24">
        <v>29.73</v>
      </c>
      <c r="P529" s="24">
        <v>31.62</v>
      </c>
      <c r="Q529" s="48">
        <v>31.22</v>
      </c>
      <c r="R529" s="24">
        <v>92.57</v>
      </c>
      <c r="S529" s="24">
        <v>20.23</v>
      </c>
      <c r="T529" s="24">
        <v>29.92</v>
      </c>
      <c r="U529" s="24">
        <v>30.46</v>
      </c>
      <c r="V529" s="24">
        <v>80.61</v>
      </c>
      <c r="W529" s="24">
        <v>366.81</v>
      </c>
      <c r="X529" s="26" t="str">
        <f>VLOOKUP(E529,[1]TDSheet!$E$16:$P$1116,12,0)</f>
        <v>"открытые запросы-предложения"</v>
      </c>
    </row>
    <row r="530" spans="1:24" s="2" customFormat="1" ht="21.95" customHeight="1" x14ac:dyDescent="0.2">
      <c r="A530" s="19"/>
      <c r="B530" s="20"/>
      <c r="C530" s="27"/>
      <c r="D530" s="27"/>
      <c r="E530" s="22" t="s">
        <v>67</v>
      </c>
      <c r="F530" s="23" t="s">
        <v>32</v>
      </c>
      <c r="G530" s="24">
        <v>1.1100000000000001</v>
      </c>
      <c r="H530" s="24">
        <v>1.0900000000000001</v>
      </c>
      <c r="I530" s="14">
        <v>1</v>
      </c>
      <c r="J530" s="25">
        <v>3.2</v>
      </c>
      <c r="K530" s="24">
        <v>1.03</v>
      </c>
      <c r="L530" s="24">
        <v>0.75</v>
      </c>
      <c r="M530" s="24">
        <v>0.61</v>
      </c>
      <c r="N530" s="24">
        <v>2.39</v>
      </c>
      <c r="O530" s="24">
        <v>0.56999999999999995</v>
      </c>
      <c r="P530" s="24">
        <v>0.76</v>
      </c>
      <c r="Q530" s="48">
        <v>0.79</v>
      </c>
      <c r="R530" s="24">
        <v>2.12</v>
      </c>
      <c r="S530" s="24">
        <v>0.88</v>
      </c>
      <c r="T530" s="24">
        <v>0.99</v>
      </c>
      <c r="U530" s="24">
        <v>1.21</v>
      </c>
      <c r="V530" s="24">
        <v>3.08</v>
      </c>
      <c r="W530" s="24">
        <v>10.79</v>
      </c>
      <c r="X530" s="26" t="str">
        <f>VLOOKUP(E530,[1]TDSheet!$E$16:$P$1116,12,0)</f>
        <v>"открытые запросы-предложения"</v>
      </c>
    </row>
    <row r="531" spans="1:24" s="2" customFormat="1" ht="21.95" customHeight="1" x14ac:dyDescent="0.2">
      <c r="A531" s="19"/>
      <c r="B531" s="20"/>
      <c r="C531" s="27"/>
      <c r="D531" s="27"/>
      <c r="E531" s="22" t="s">
        <v>68</v>
      </c>
      <c r="F531" s="23" t="s">
        <v>32</v>
      </c>
      <c r="G531" s="25">
        <v>0.1</v>
      </c>
      <c r="H531" s="23"/>
      <c r="I531" s="23"/>
      <c r="J531" s="25">
        <v>0.1</v>
      </c>
      <c r="K531" s="23"/>
      <c r="L531" s="23"/>
      <c r="M531" s="24">
        <v>0.01</v>
      </c>
      <c r="N531" s="24">
        <v>0.01</v>
      </c>
      <c r="O531" s="23"/>
      <c r="P531" s="23"/>
      <c r="Q531" s="50"/>
      <c r="R531" s="23"/>
      <c r="S531" s="23"/>
      <c r="T531" s="23"/>
      <c r="U531" s="24">
        <v>0.06</v>
      </c>
      <c r="V531" s="24">
        <v>0.06</v>
      </c>
      <c r="W531" s="24">
        <v>0.17</v>
      </c>
      <c r="X531" s="26" t="str">
        <f>VLOOKUP(E531,[1]TDSheet!$E$16:$P$1116,12,0)</f>
        <v>"открытые запросы-предложения"</v>
      </c>
    </row>
    <row r="532" spans="1:24" s="2" customFormat="1" ht="21.95" customHeight="1" x14ac:dyDescent="0.2">
      <c r="A532" s="19"/>
      <c r="B532" s="20"/>
      <c r="C532" s="27"/>
      <c r="D532" s="27"/>
      <c r="E532" s="22" t="s">
        <v>297</v>
      </c>
      <c r="F532" s="23" t="s">
        <v>32</v>
      </c>
      <c r="G532" s="24">
        <v>2.34</v>
      </c>
      <c r="H532" s="24">
        <v>3.76</v>
      </c>
      <c r="I532" s="25">
        <v>2.2000000000000002</v>
      </c>
      <c r="J532" s="25">
        <v>8.3000000000000007</v>
      </c>
      <c r="K532" s="24">
        <v>3.06</v>
      </c>
      <c r="L532" s="24">
        <v>2.36</v>
      </c>
      <c r="M532" s="25">
        <v>1.9</v>
      </c>
      <c r="N532" s="24">
        <v>7.32</v>
      </c>
      <c r="O532" s="24">
        <v>1.35</v>
      </c>
      <c r="P532" s="24">
        <v>1.67</v>
      </c>
      <c r="Q532" s="48">
        <v>1.74</v>
      </c>
      <c r="R532" s="24">
        <v>4.76</v>
      </c>
      <c r="S532" s="24">
        <v>8.9700000000000006</v>
      </c>
      <c r="T532" s="24">
        <v>2.04</v>
      </c>
      <c r="U532" s="24">
        <v>9.74</v>
      </c>
      <c r="V532" s="24">
        <v>20.75</v>
      </c>
      <c r="W532" s="24">
        <v>41.13</v>
      </c>
      <c r="X532" s="26" t="str">
        <f>VLOOKUP(E532,[1]TDSheet!$E$16:$P$1116,12,0)</f>
        <v>"открытые запросы-предложения"</v>
      </c>
    </row>
    <row r="533" spans="1:24" s="2" customFormat="1" ht="21.95" customHeight="1" x14ac:dyDescent="0.2">
      <c r="A533" s="19"/>
      <c r="B533" s="20"/>
      <c r="C533" s="27"/>
      <c r="D533" s="27"/>
      <c r="E533" s="22" t="s">
        <v>69</v>
      </c>
      <c r="F533" s="23" t="s">
        <v>32</v>
      </c>
      <c r="G533" s="24">
        <v>0.01</v>
      </c>
      <c r="H533" s="23"/>
      <c r="I533" s="24">
        <v>0.01</v>
      </c>
      <c r="J533" s="24">
        <v>0.02</v>
      </c>
      <c r="K533" s="23"/>
      <c r="L533" s="24">
        <v>0.08</v>
      </c>
      <c r="M533" s="24">
        <v>0.02</v>
      </c>
      <c r="N533" s="25">
        <v>0.1</v>
      </c>
      <c r="O533" s="24">
        <v>0.03</v>
      </c>
      <c r="P533" s="24">
        <v>0.02</v>
      </c>
      <c r="Q533" s="48">
        <v>0.01</v>
      </c>
      <c r="R533" s="24">
        <v>0.06</v>
      </c>
      <c r="S533" s="23"/>
      <c r="T533" s="24">
        <v>0.09</v>
      </c>
      <c r="U533" s="24">
        <v>0.04</v>
      </c>
      <c r="V533" s="24">
        <v>0.13</v>
      </c>
      <c r="W533" s="24">
        <v>0.31</v>
      </c>
      <c r="X533" s="26" t="str">
        <f>VLOOKUP(E533,[1]TDSheet!$E$16:$P$1116,12,0)</f>
        <v>"открытые запросы-предложения"</v>
      </c>
    </row>
    <row r="534" spans="1:24" s="2" customFormat="1" ht="21.95" customHeight="1" x14ac:dyDescent="0.2">
      <c r="A534" s="19"/>
      <c r="B534" s="20"/>
      <c r="C534" s="27"/>
      <c r="D534" s="27"/>
      <c r="E534" s="22" t="s">
        <v>70</v>
      </c>
      <c r="F534" s="23" t="s">
        <v>32</v>
      </c>
      <c r="G534" s="23"/>
      <c r="H534" s="24">
        <v>13.67</v>
      </c>
      <c r="I534" s="25">
        <v>7.4</v>
      </c>
      <c r="J534" s="24">
        <v>21.07</v>
      </c>
      <c r="K534" s="24">
        <v>3.22</v>
      </c>
      <c r="L534" s="24">
        <v>36.78</v>
      </c>
      <c r="M534" s="24">
        <v>13.13</v>
      </c>
      <c r="N534" s="24">
        <v>53.13</v>
      </c>
      <c r="O534" s="23"/>
      <c r="P534" s="25">
        <v>7.8</v>
      </c>
      <c r="Q534" s="48">
        <v>6.69</v>
      </c>
      <c r="R534" s="24">
        <v>14.49</v>
      </c>
      <c r="S534" s="24">
        <v>0.69</v>
      </c>
      <c r="T534" s="24">
        <v>0.01</v>
      </c>
      <c r="U534" s="24">
        <v>4.76</v>
      </c>
      <c r="V534" s="24">
        <v>5.46</v>
      </c>
      <c r="W534" s="24">
        <v>94.15</v>
      </c>
      <c r="X534" s="26" t="str">
        <f>VLOOKUP(E534,[1]TDSheet!$E$16:$P$1116,12,0)</f>
        <v>"открытые запросы-предложения"</v>
      </c>
    </row>
    <row r="535" spans="1:24" s="2" customFormat="1" ht="21.95" customHeight="1" x14ac:dyDescent="0.2">
      <c r="A535" s="19"/>
      <c r="B535" s="20"/>
      <c r="C535" s="27"/>
      <c r="D535" s="27"/>
      <c r="E535" s="22" t="s">
        <v>73</v>
      </c>
      <c r="F535" s="23" t="s">
        <v>32</v>
      </c>
      <c r="G535" s="23"/>
      <c r="H535" s="24">
        <v>13.62</v>
      </c>
      <c r="I535" s="24">
        <v>2.94</v>
      </c>
      <c r="J535" s="24">
        <v>16.559999999999999</v>
      </c>
      <c r="K535" s="24">
        <v>132.81</v>
      </c>
      <c r="L535" s="24">
        <v>70.540000000000006</v>
      </c>
      <c r="M535" s="24">
        <v>1.71</v>
      </c>
      <c r="N535" s="24">
        <v>205.06</v>
      </c>
      <c r="O535" s="24">
        <v>5.64</v>
      </c>
      <c r="P535" s="24">
        <v>0.08</v>
      </c>
      <c r="Q535" s="48">
        <v>5.31</v>
      </c>
      <c r="R535" s="24">
        <v>11.03</v>
      </c>
      <c r="S535" s="24">
        <v>34.08</v>
      </c>
      <c r="T535" s="24">
        <v>0.98</v>
      </c>
      <c r="U535" s="24">
        <v>3.29</v>
      </c>
      <c r="V535" s="24">
        <v>38.35</v>
      </c>
      <c r="W535" s="14">
        <v>271</v>
      </c>
      <c r="X535" s="26" t="str">
        <f>VLOOKUP(E535,[1]TDSheet!$E$16:$P$1116,12,0)</f>
        <v>"открытые запросы-предложения"</v>
      </c>
    </row>
    <row r="536" spans="1:24" s="2" customFormat="1" ht="21.95" customHeight="1" x14ac:dyDescent="0.2">
      <c r="A536" s="19"/>
      <c r="B536" s="20"/>
      <c r="C536" s="27"/>
      <c r="D536" s="27"/>
      <c r="E536" s="22" t="s">
        <v>76</v>
      </c>
      <c r="F536" s="23" t="s">
        <v>32</v>
      </c>
      <c r="G536" s="23"/>
      <c r="H536" s="24">
        <v>2.2599999999999998</v>
      </c>
      <c r="I536" s="23"/>
      <c r="J536" s="24">
        <v>2.2599999999999998</v>
      </c>
      <c r="K536" s="23"/>
      <c r="L536" s="23"/>
      <c r="M536" s="24">
        <v>4.97</v>
      </c>
      <c r="N536" s="24">
        <v>4.97</v>
      </c>
      <c r="O536" s="23"/>
      <c r="P536" s="23"/>
      <c r="Q536" s="50"/>
      <c r="R536" s="23"/>
      <c r="S536" s="23"/>
      <c r="T536" s="23"/>
      <c r="U536" s="24">
        <v>5.46</v>
      </c>
      <c r="V536" s="24">
        <v>5.46</v>
      </c>
      <c r="W536" s="24">
        <v>12.69</v>
      </c>
      <c r="X536" s="26" t="str">
        <f>VLOOKUP(E536,[1]TDSheet!$E$16:$P$1116,12,0)</f>
        <v>"открытые запросы-предложения"</v>
      </c>
    </row>
    <row r="537" spans="1:24" s="2" customFormat="1" ht="21.95" customHeight="1" x14ac:dyDescent="0.2">
      <c r="A537" s="19"/>
      <c r="B537" s="20"/>
      <c r="C537" s="27"/>
      <c r="D537" s="27"/>
      <c r="E537" s="22" t="s">
        <v>315</v>
      </c>
      <c r="F537" s="23" t="s">
        <v>32</v>
      </c>
      <c r="G537" s="23"/>
      <c r="H537" s="24">
        <v>0.02</v>
      </c>
      <c r="I537" s="24">
        <v>9.19</v>
      </c>
      <c r="J537" s="24">
        <v>9.2100000000000009</v>
      </c>
      <c r="K537" s="23"/>
      <c r="L537" s="23"/>
      <c r="M537" s="23"/>
      <c r="N537" s="23"/>
      <c r="O537" s="23"/>
      <c r="P537" s="24">
        <v>0.99</v>
      </c>
      <c r="Q537" s="50"/>
      <c r="R537" s="24">
        <v>0.99</v>
      </c>
      <c r="S537" s="23"/>
      <c r="T537" s="24">
        <v>0.96</v>
      </c>
      <c r="U537" s="24">
        <v>0.37</v>
      </c>
      <c r="V537" s="24">
        <v>1.33</v>
      </c>
      <c r="W537" s="24">
        <v>11.53</v>
      </c>
      <c r="X537" s="26" t="str">
        <f>VLOOKUP(E537,[1]TDSheet!$E$16:$P$1116,12,0)</f>
        <v>"открытые запросы-предложения"</v>
      </c>
    </row>
    <row r="538" spans="1:24" s="2" customFormat="1" ht="21.95" customHeight="1" x14ac:dyDescent="0.2">
      <c r="A538" s="19"/>
      <c r="B538" s="20"/>
      <c r="C538" s="27"/>
      <c r="D538" s="27"/>
      <c r="E538" s="22" t="s">
        <v>72</v>
      </c>
      <c r="F538" s="23" t="s">
        <v>32</v>
      </c>
      <c r="G538" s="23"/>
      <c r="H538" s="23"/>
      <c r="I538" s="24">
        <v>4.22</v>
      </c>
      <c r="J538" s="24">
        <v>4.22</v>
      </c>
      <c r="K538" s="23"/>
      <c r="L538" s="23"/>
      <c r="M538" s="23"/>
      <c r="N538" s="23"/>
      <c r="O538" s="23"/>
      <c r="P538" s="23"/>
      <c r="Q538" s="50"/>
      <c r="R538" s="23"/>
      <c r="S538" s="23"/>
      <c r="T538" s="23"/>
      <c r="U538" s="24">
        <v>4.9400000000000004</v>
      </c>
      <c r="V538" s="24">
        <v>4.9400000000000004</v>
      </c>
      <c r="W538" s="24">
        <v>9.16</v>
      </c>
      <c r="X538" s="26" t="str">
        <f>VLOOKUP(E538,[1]TDSheet!$E$16:$P$1116,12,0)</f>
        <v>"открытые запросы-предложения"</v>
      </c>
    </row>
    <row r="539" spans="1:24" s="2" customFormat="1" ht="21.95" customHeight="1" x14ac:dyDescent="0.2">
      <c r="A539" s="19"/>
      <c r="B539" s="20"/>
      <c r="C539" s="27"/>
      <c r="D539" s="27"/>
      <c r="E539" s="22" t="s">
        <v>310</v>
      </c>
      <c r="F539" s="23" t="s">
        <v>32</v>
      </c>
      <c r="G539" s="23"/>
      <c r="H539" s="23"/>
      <c r="I539" s="25">
        <v>4.9000000000000004</v>
      </c>
      <c r="J539" s="25">
        <v>4.9000000000000004</v>
      </c>
      <c r="K539" s="23"/>
      <c r="L539" s="23"/>
      <c r="M539" s="24">
        <v>10.14</v>
      </c>
      <c r="N539" s="24">
        <v>10.14</v>
      </c>
      <c r="O539" s="24">
        <v>19.05</v>
      </c>
      <c r="P539" s="24">
        <v>195.39</v>
      </c>
      <c r="Q539" s="48">
        <v>33.979999999999997</v>
      </c>
      <c r="R539" s="24">
        <v>248.42</v>
      </c>
      <c r="S539" s="23"/>
      <c r="T539" s="23"/>
      <c r="U539" s="23"/>
      <c r="V539" s="23"/>
      <c r="W539" s="24">
        <v>263.45999999999998</v>
      </c>
      <c r="X539" s="26" t="str">
        <f>VLOOKUP(E539,[1]TDSheet!$E$16:$P$1116,12,0)</f>
        <v>"открытые запросы-предложения"</v>
      </c>
    </row>
    <row r="540" spans="1:24" s="2" customFormat="1" ht="21.95" customHeight="1" x14ac:dyDescent="0.2">
      <c r="A540" s="19"/>
      <c r="B540" s="20"/>
      <c r="C540" s="27"/>
      <c r="D540" s="27"/>
      <c r="E540" s="22" t="s">
        <v>311</v>
      </c>
      <c r="F540" s="23" t="s">
        <v>32</v>
      </c>
      <c r="G540" s="23"/>
      <c r="H540" s="23"/>
      <c r="I540" s="24">
        <v>0.12</v>
      </c>
      <c r="J540" s="24">
        <v>0.12</v>
      </c>
      <c r="K540" s="24">
        <v>0.52</v>
      </c>
      <c r="L540" s="23"/>
      <c r="M540" s="23"/>
      <c r="N540" s="24">
        <v>0.52</v>
      </c>
      <c r="O540" s="23"/>
      <c r="P540" s="24">
        <v>0.01</v>
      </c>
      <c r="Q540" s="50"/>
      <c r="R540" s="24">
        <v>0.01</v>
      </c>
      <c r="S540" s="23"/>
      <c r="T540" s="23"/>
      <c r="U540" s="24">
        <v>0.02</v>
      </c>
      <c r="V540" s="24">
        <v>0.02</v>
      </c>
      <c r="W540" s="24">
        <v>0.67</v>
      </c>
      <c r="X540" s="26" t="str">
        <f>VLOOKUP(E540,[1]TDSheet!$E$16:$P$1116,12,0)</f>
        <v>"открытые запросы-предложения"</v>
      </c>
    </row>
    <row r="541" spans="1:24" s="2" customFormat="1" ht="21.95" customHeight="1" x14ac:dyDescent="0.2">
      <c r="A541" s="19"/>
      <c r="B541" s="20"/>
      <c r="C541" s="27"/>
      <c r="D541" s="27"/>
      <c r="E541" s="22" t="s">
        <v>87</v>
      </c>
      <c r="F541" s="23" t="s">
        <v>32</v>
      </c>
      <c r="G541" s="23"/>
      <c r="H541" s="23"/>
      <c r="I541" s="24">
        <v>1.74</v>
      </c>
      <c r="J541" s="24">
        <v>1.74</v>
      </c>
      <c r="K541" s="23"/>
      <c r="L541" s="23"/>
      <c r="M541" s="24">
        <v>1.22</v>
      </c>
      <c r="N541" s="24">
        <v>1.22</v>
      </c>
      <c r="O541" s="23"/>
      <c r="P541" s="23"/>
      <c r="Q541" s="48">
        <v>1.53</v>
      </c>
      <c r="R541" s="24">
        <v>1.53</v>
      </c>
      <c r="S541" s="23"/>
      <c r="T541" s="23"/>
      <c r="U541" s="24">
        <v>1.84</v>
      </c>
      <c r="V541" s="24">
        <v>1.84</v>
      </c>
      <c r="W541" s="24">
        <v>6.33</v>
      </c>
      <c r="X541" s="26" t="str">
        <f>VLOOKUP(E541,[1]TDSheet!$E$16:$P$1116,12,0)</f>
        <v>"открытые запросы-предложения"</v>
      </c>
    </row>
    <row r="542" spans="1:24" s="2" customFormat="1" ht="21.95" customHeight="1" x14ac:dyDescent="0.2">
      <c r="A542" s="19"/>
      <c r="B542" s="20"/>
      <c r="C542" s="27"/>
      <c r="D542" s="27"/>
      <c r="E542" s="22" t="s">
        <v>298</v>
      </c>
      <c r="F542" s="23" t="s">
        <v>32</v>
      </c>
      <c r="G542" s="23"/>
      <c r="H542" s="23"/>
      <c r="I542" s="24">
        <v>0.49</v>
      </c>
      <c r="J542" s="24">
        <v>0.49</v>
      </c>
      <c r="K542" s="23"/>
      <c r="L542" s="24">
        <v>3.89</v>
      </c>
      <c r="M542" s="23"/>
      <c r="N542" s="24">
        <v>3.89</v>
      </c>
      <c r="O542" s="23"/>
      <c r="P542" s="23"/>
      <c r="Q542" s="48">
        <v>0.13</v>
      </c>
      <c r="R542" s="24">
        <v>0.13</v>
      </c>
      <c r="S542" s="23"/>
      <c r="T542" s="23"/>
      <c r="U542" s="23"/>
      <c r="V542" s="23"/>
      <c r="W542" s="24">
        <v>4.51</v>
      </c>
      <c r="X542" s="26" t="str">
        <f>VLOOKUP(E542,[1]TDSheet!$E$16:$P$1116,12,0)</f>
        <v>"открытые запросы-предложения"</v>
      </c>
    </row>
    <row r="543" spans="1:24" s="2" customFormat="1" ht="21.95" customHeight="1" x14ac:dyDescent="0.2">
      <c r="A543" s="19"/>
      <c r="B543" s="20"/>
      <c r="C543" s="27"/>
      <c r="D543" s="27"/>
      <c r="E543" s="22" t="s">
        <v>74</v>
      </c>
      <c r="F543" s="23" t="s">
        <v>32</v>
      </c>
      <c r="G543" s="23"/>
      <c r="H543" s="23"/>
      <c r="I543" s="23"/>
      <c r="J543" s="23"/>
      <c r="K543" s="23"/>
      <c r="L543" s="25">
        <v>0.2</v>
      </c>
      <c r="M543" s="25">
        <v>0.2</v>
      </c>
      <c r="N543" s="25">
        <v>0.4</v>
      </c>
      <c r="O543" s="25">
        <v>0.2</v>
      </c>
      <c r="P543" s="25">
        <v>0.2</v>
      </c>
      <c r="Q543" s="49">
        <v>0.2</v>
      </c>
      <c r="R543" s="25">
        <v>0.6</v>
      </c>
      <c r="S543" s="23"/>
      <c r="T543" s="23"/>
      <c r="U543" s="23"/>
      <c r="V543" s="23"/>
      <c r="W543" s="14">
        <v>1</v>
      </c>
      <c r="X543" s="26" t="str">
        <f>VLOOKUP(E543,[1]TDSheet!$E$16:$P$1116,12,0)</f>
        <v>"открытые запросы-предложения"</v>
      </c>
    </row>
    <row r="544" spans="1:24" s="2" customFormat="1" ht="21.95" customHeight="1" x14ac:dyDescent="0.2">
      <c r="A544" s="19"/>
      <c r="B544" s="20"/>
      <c r="C544" s="27"/>
      <c r="D544" s="27"/>
      <c r="E544" s="22" t="s">
        <v>300</v>
      </c>
      <c r="F544" s="23" t="s">
        <v>32</v>
      </c>
      <c r="G544" s="23"/>
      <c r="H544" s="23"/>
      <c r="I544" s="23"/>
      <c r="J544" s="23"/>
      <c r="K544" s="23"/>
      <c r="L544" s="24">
        <v>2.5299999999999998</v>
      </c>
      <c r="M544" s="24">
        <v>6.21</v>
      </c>
      <c r="N544" s="24">
        <v>8.74</v>
      </c>
      <c r="O544" s="24">
        <v>0.04</v>
      </c>
      <c r="P544" s="23"/>
      <c r="Q544" s="50"/>
      <c r="R544" s="24">
        <v>0.04</v>
      </c>
      <c r="S544" s="23"/>
      <c r="T544" s="23"/>
      <c r="U544" s="23"/>
      <c r="V544" s="23"/>
      <c r="W544" s="24">
        <v>8.7799999999999994</v>
      </c>
      <c r="X544" s="26" t="str">
        <f>VLOOKUP(E544,[1]TDSheet!$E$16:$P$1116,12,0)</f>
        <v>"открытые запросы-предложения"</v>
      </c>
    </row>
    <row r="545" spans="1:24" s="2" customFormat="1" ht="21.95" customHeight="1" x14ac:dyDescent="0.2">
      <c r="A545" s="19"/>
      <c r="B545" s="20"/>
      <c r="C545" s="27"/>
      <c r="D545" s="27"/>
      <c r="E545" s="22" t="s">
        <v>88</v>
      </c>
      <c r="F545" s="23" t="s">
        <v>32</v>
      </c>
      <c r="G545" s="23"/>
      <c r="H545" s="23"/>
      <c r="I545" s="23"/>
      <c r="J545" s="23"/>
      <c r="K545" s="23"/>
      <c r="L545" s="23"/>
      <c r="M545" s="23"/>
      <c r="N545" s="23"/>
      <c r="O545" s="24">
        <v>215.98</v>
      </c>
      <c r="P545" s="24">
        <v>215.98</v>
      </c>
      <c r="Q545" s="48">
        <v>215.98</v>
      </c>
      <c r="R545" s="24">
        <v>647.94000000000005</v>
      </c>
      <c r="S545" s="24">
        <v>215.98</v>
      </c>
      <c r="T545" s="24">
        <v>215.98</v>
      </c>
      <c r="U545" s="24">
        <v>215.98</v>
      </c>
      <c r="V545" s="24">
        <v>647.94000000000005</v>
      </c>
      <c r="W545" s="34">
        <v>1295.8800000000001</v>
      </c>
      <c r="X545" s="26" t="str">
        <f>VLOOKUP(E545,[1]TDSheet!$E$16:$P$1116,12,0)</f>
        <v>"прямые закупки"</v>
      </c>
    </row>
    <row r="546" spans="1:24" s="2" customFormat="1" ht="21.95" customHeight="1" x14ac:dyDescent="0.2">
      <c r="A546" s="19"/>
      <c r="B546" s="20"/>
      <c r="C546" s="27"/>
      <c r="D546" s="27"/>
      <c r="E546" s="22" t="s">
        <v>310</v>
      </c>
      <c r="F546" s="23" t="s">
        <v>32</v>
      </c>
      <c r="G546" s="23"/>
      <c r="H546" s="23"/>
      <c r="I546" s="23"/>
      <c r="J546" s="23"/>
      <c r="K546" s="23"/>
      <c r="L546" s="23"/>
      <c r="M546" s="23"/>
      <c r="N546" s="23"/>
      <c r="O546" s="23"/>
      <c r="P546" s="24">
        <v>22.21</v>
      </c>
      <c r="Q546" s="50"/>
      <c r="R546" s="24">
        <v>22.21</v>
      </c>
      <c r="S546" s="24">
        <v>134.66</v>
      </c>
      <c r="T546" s="23"/>
      <c r="U546" s="23"/>
      <c r="V546" s="24">
        <v>134.66</v>
      </c>
      <c r="W546" s="24">
        <v>156.87</v>
      </c>
      <c r="X546" s="26" t="str">
        <f>VLOOKUP(E546,[1]TDSheet!$E$16:$P$1116,12,0)</f>
        <v>"открытые запросы-предложения"</v>
      </c>
    </row>
    <row r="547" spans="1:24" s="2" customFormat="1" ht="21.95" customHeight="1" x14ac:dyDescent="0.2">
      <c r="A547" s="19"/>
      <c r="B547" s="20"/>
      <c r="C547" s="27"/>
      <c r="D547" s="27"/>
      <c r="E547" s="22" t="s">
        <v>77</v>
      </c>
      <c r="F547" s="23" t="s">
        <v>32</v>
      </c>
      <c r="G547" s="23"/>
      <c r="H547" s="23"/>
      <c r="I547" s="23"/>
      <c r="J547" s="23"/>
      <c r="K547" s="23"/>
      <c r="L547" s="23"/>
      <c r="M547" s="23"/>
      <c r="N547" s="23"/>
      <c r="O547" s="23"/>
      <c r="P547" s="24">
        <v>0.05</v>
      </c>
      <c r="Q547" s="50"/>
      <c r="R547" s="24">
        <v>0.05</v>
      </c>
      <c r="S547" s="24">
        <v>7.05</v>
      </c>
      <c r="T547" s="23"/>
      <c r="U547" s="23"/>
      <c r="V547" s="24">
        <v>7.05</v>
      </c>
      <c r="W547" s="25">
        <v>7.1</v>
      </c>
      <c r="X547" s="26" t="s">
        <v>33</v>
      </c>
    </row>
    <row r="548" spans="1:24" s="2" customFormat="1" ht="21.95" customHeight="1" x14ac:dyDescent="0.2">
      <c r="A548" s="19"/>
      <c r="B548" s="20"/>
      <c r="C548" s="27"/>
      <c r="D548" s="27"/>
      <c r="E548" s="22" t="s">
        <v>303</v>
      </c>
      <c r="F548" s="23" t="s">
        <v>32</v>
      </c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50"/>
      <c r="R548" s="23"/>
      <c r="S548" s="25">
        <v>22.6</v>
      </c>
      <c r="T548" s="23"/>
      <c r="U548" s="23"/>
      <c r="V548" s="25">
        <v>22.6</v>
      </c>
      <c r="W548" s="25">
        <v>22.6</v>
      </c>
      <c r="X548" s="26" t="str">
        <f>VLOOKUP(E548,[1]TDSheet!$E$16:$P$1116,12,0)</f>
        <v>"открытые запросы-предложения"</v>
      </c>
    </row>
    <row r="549" spans="1:24" s="2" customFormat="1" ht="21.95" customHeight="1" x14ac:dyDescent="0.2">
      <c r="A549" s="19"/>
      <c r="B549" s="20"/>
      <c r="C549" s="27"/>
      <c r="D549" s="27"/>
      <c r="E549" s="22" t="s">
        <v>89</v>
      </c>
      <c r="F549" s="23" t="s">
        <v>32</v>
      </c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50"/>
      <c r="R549" s="23"/>
      <c r="S549" s="24">
        <v>3.65</v>
      </c>
      <c r="T549" s="24">
        <v>6.14</v>
      </c>
      <c r="U549" s="24">
        <v>6.38</v>
      </c>
      <c r="V549" s="24">
        <v>16.170000000000002</v>
      </c>
      <c r="W549" s="24">
        <v>16.170000000000002</v>
      </c>
      <c r="X549" s="26" t="s">
        <v>33</v>
      </c>
    </row>
    <row r="550" spans="1:24" s="2" customFormat="1" ht="21.95" customHeight="1" x14ac:dyDescent="0.2">
      <c r="A550" s="19"/>
      <c r="B550" s="20"/>
      <c r="C550" s="27"/>
      <c r="D550" s="27"/>
      <c r="E550" s="22" t="s">
        <v>78</v>
      </c>
      <c r="F550" s="23" t="s">
        <v>32</v>
      </c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50"/>
      <c r="R550" s="23"/>
      <c r="S550" s="23"/>
      <c r="T550" s="23"/>
      <c r="U550" s="24">
        <v>0.02</v>
      </c>
      <c r="V550" s="24">
        <v>0.02</v>
      </c>
      <c r="W550" s="24">
        <v>0.02</v>
      </c>
      <c r="X550" s="26" t="s">
        <v>309</v>
      </c>
    </row>
    <row r="551" spans="1:24" s="2" customFormat="1" ht="21.95" customHeight="1" x14ac:dyDescent="0.2">
      <c r="A551" s="19"/>
      <c r="B551" s="20"/>
      <c r="C551" s="27"/>
      <c r="D551" s="27"/>
      <c r="E551" s="22" t="s">
        <v>153</v>
      </c>
      <c r="F551" s="23" t="s">
        <v>32</v>
      </c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50"/>
      <c r="R551" s="23"/>
      <c r="S551" s="23"/>
      <c r="T551" s="23"/>
      <c r="U551" s="24">
        <v>63.16</v>
      </c>
      <c r="V551" s="24">
        <v>63.16</v>
      </c>
      <c r="W551" s="24">
        <v>63.16</v>
      </c>
      <c r="X551" s="26" t="str">
        <f>VLOOKUP(E551,[1]TDSheet!$E$16:$P$1116,12,0)</f>
        <v>"открытые запросы-предложения", "прямые закупки"</v>
      </c>
    </row>
    <row r="552" spans="1:24" s="2" customFormat="1" ht="15" customHeight="1" x14ac:dyDescent="0.2">
      <c r="A552" s="28"/>
      <c r="B552" s="29"/>
      <c r="C552" s="29"/>
      <c r="D552" s="29"/>
      <c r="E552" s="29"/>
      <c r="F552" s="30" t="s">
        <v>79</v>
      </c>
      <c r="G552" s="33">
        <v>3552.43</v>
      </c>
      <c r="H552" s="33">
        <v>3539.05</v>
      </c>
      <c r="I552" s="33">
        <v>3518.81</v>
      </c>
      <c r="J552" s="33">
        <v>10610.29</v>
      </c>
      <c r="K552" s="33">
        <v>3727.55</v>
      </c>
      <c r="L552" s="33">
        <v>3538.23</v>
      </c>
      <c r="M552" s="33">
        <v>3426.61</v>
      </c>
      <c r="N552" s="33">
        <v>10692.39</v>
      </c>
      <c r="O552" s="33">
        <v>3600.82</v>
      </c>
      <c r="P552" s="33">
        <v>3860.23</v>
      </c>
      <c r="Q552" s="53">
        <v>3696.76</v>
      </c>
      <c r="R552" s="33">
        <v>11514.37</v>
      </c>
      <c r="S552" s="33">
        <v>3858.79</v>
      </c>
      <c r="T552" s="33">
        <v>3814.73</v>
      </c>
      <c r="U552" s="33">
        <v>3904.01</v>
      </c>
      <c r="V552" s="33">
        <v>11577.53</v>
      </c>
      <c r="W552" s="33">
        <v>44038.02</v>
      </c>
      <c r="X552" s="26"/>
    </row>
    <row r="553" spans="1:24" s="15" customFormat="1" ht="18.95" customHeight="1" x14ac:dyDescent="0.25">
      <c r="A553" s="16"/>
      <c r="B553" s="17" t="s">
        <v>154</v>
      </c>
      <c r="C553" s="18"/>
      <c r="D553" s="18"/>
      <c r="E553" s="16"/>
      <c r="F553" s="16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9"/>
      <c r="R553" s="58"/>
      <c r="S553" s="58"/>
      <c r="T553" s="58"/>
      <c r="U553" s="58"/>
      <c r="V553" s="58"/>
      <c r="W553" s="58"/>
      <c r="X553" s="26"/>
    </row>
    <row r="554" spans="1:24" s="2" customFormat="1" ht="21.95" customHeight="1" x14ac:dyDescent="0.2">
      <c r="A554" s="19"/>
      <c r="B554" s="20" t="s">
        <v>155</v>
      </c>
      <c r="C554" s="21" t="s">
        <v>156</v>
      </c>
      <c r="D554" s="21" t="s">
        <v>157</v>
      </c>
      <c r="E554" s="22" t="s">
        <v>306</v>
      </c>
      <c r="F554" s="23" t="s">
        <v>32</v>
      </c>
      <c r="G554" s="24">
        <v>19.739999999999998</v>
      </c>
      <c r="H554" s="24">
        <v>27.98</v>
      </c>
      <c r="I554" s="24">
        <v>33.58</v>
      </c>
      <c r="J554" s="25">
        <v>81.3</v>
      </c>
      <c r="K554" s="24">
        <v>44.19</v>
      </c>
      <c r="L554" s="24">
        <v>57.73</v>
      </c>
      <c r="M554" s="24">
        <v>43.74</v>
      </c>
      <c r="N554" s="24">
        <v>145.66</v>
      </c>
      <c r="O554" s="24">
        <v>49.83</v>
      </c>
      <c r="P554" s="25">
        <v>69.3</v>
      </c>
      <c r="Q554" s="48">
        <v>7.66</v>
      </c>
      <c r="R554" s="24">
        <v>126.79</v>
      </c>
      <c r="S554" s="24">
        <v>51.45</v>
      </c>
      <c r="T554" s="24">
        <v>28.31</v>
      </c>
      <c r="U554" s="24">
        <v>17.63</v>
      </c>
      <c r="V554" s="24">
        <v>97.39</v>
      </c>
      <c r="W554" s="24">
        <v>451.14</v>
      </c>
      <c r="X554" s="26" t="s">
        <v>313</v>
      </c>
    </row>
    <row r="555" spans="1:24" s="2" customFormat="1" ht="21.95" customHeight="1" x14ac:dyDescent="0.2">
      <c r="A555" s="19"/>
      <c r="B555" s="20"/>
      <c r="C555" s="21" t="s">
        <v>158</v>
      </c>
      <c r="D555" s="21" t="s">
        <v>157</v>
      </c>
      <c r="E555" s="22" t="s">
        <v>292</v>
      </c>
      <c r="F555" s="23" t="s">
        <v>32</v>
      </c>
      <c r="G555" s="24">
        <v>8.61</v>
      </c>
      <c r="H555" s="24">
        <v>8.4499999999999993</v>
      </c>
      <c r="I555" s="24">
        <v>9.41</v>
      </c>
      <c r="J555" s="24">
        <v>26.47</v>
      </c>
      <c r="K555" s="24">
        <v>9.85</v>
      </c>
      <c r="L555" s="25">
        <v>10.4</v>
      </c>
      <c r="M555" s="24">
        <v>10.75</v>
      </c>
      <c r="N555" s="14">
        <v>31</v>
      </c>
      <c r="O555" s="24">
        <v>11.71</v>
      </c>
      <c r="P555" s="24">
        <v>11.13</v>
      </c>
      <c r="Q555" s="49">
        <v>0.4</v>
      </c>
      <c r="R555" s="24">
        <v>23.24</v>
      </c>
      <c r="S555" s="24">
        <v>16.61</v>
      </c>
      <c r="T555" s="24">
        <v>9.36</v>
      </c>
      <c r="U555" s="24">
        <v>8.01</v>
      </c>
      <c r="V555" s="24">
        <v>33.979999999999997</v>
      </c>
      <c r="W555" s="24">
        <v>114.69</v>
      </c>
      <c r="X555" s="26" t="str">
        <f>VLOOKUP(E555,[1]TDSheet!$E$16:$P$1116,12,0)</f>
        <v>"открытые запросы-предложения"</v>
      </c>
    </row>
    <row r="556" spans="1:24" s="2" customFormat="1" ht="21.95" customHeight="1" x14ac:dyDescent="0.2">
      <c r="A556" s="19"/>
      <c r="B556" s="20"/>
      <c r="C556" s="27"/>
      <c r="D556" s="27"/>
      <c r="E556" s="22" t="s">
        <v>307</v>
      </c>
      <c r="F556" s="23" t="s">
        <v>32</v>
      </c>
      <c r="G556" s="34">
        <v>1256.24</v>
      </c>
      <c r="H556" s="34">
        <v>1172.33</v>
      </c>
      <c r="I556" s="34">
        <v>1218.8499999999999</v>
      </c>
      <c r="J556" s="34">
        <v>3647.42</v>
      </c>
      <c r="K556" s="34">
        <v>1216.47</v>
      </c>
      <c r="L556" s="34">
        <v>1216.47</v>
      </c>
      <c r="M556" s="34">
        <v>1216.47</v>
      </c>
      <c r="N556" s="34">
        <v>3649.41</v>
      </c>
      <c r="O556" s="34">
        <v>1216.47</v>
      </c>
      <c r="P556" s="34">
        <v>1216.47</v>
      </c>
      <c r="Q556" s="52">
        <v>1233.17</v>
      </c>
      <c r="R556" s="34">
        <v>3666.11</v>
      </c>
      <c r="S556" s="34">
        <v>1224.82</v>
      </c>
      <c r="T556" s="34">
        <v>1224.82</v>
      </c>
      <c r="U556" s="34">
        <v>1224.82</v>
      </c>
      <c r="V556" s="34">
        <v>3674.46</v>
      </c>
      <c r="W556" s="38">
        <v>14637.4</v>
      </c>
      <c r="X556" s="26" t="str">
        <f>VLOOKUP(E556,[1]TDSheet!$E$16:$P$1116,12,0)</f>
        <v>"прямые закупки"</v>
      </c>
    </row>
    <row r="557" spans="1:24" s="2" customFormat="1" ht="21.95" customHeight="1" x14ac:dyDescent="0.2">
      <c r="A557" s="19"/>
      <c r="B557" s="20"/>
      <c r="C557" s="27"/>
      <c r="D557" s="27"/>
      <c r="E557" s="22" t="s">
        <v>35</v>
      </c>
      <c r="F557" s="23" t="s">
        <v>32</v>
      </c>
      <c r="G557" s="24">
        <v>219.65</v>
      </c>
      <c r="H557" s="24">
        <v>223.62</v>
      </c>
      <c r="I557" s="24">
        <v>218.35</v>
      </c>
      <c r="J557" s="24">
        <v>661.62</v>
      </c>
      <c r="K557" s="24">
        <v>241.44</v>
      </c>
      <c r="L557" s="24">
        <v>235.84</v>
      </c>
      <c r="M557" s="24">
        <v>255.12</v>
      </c>
      <c r="N557" s="25">
        <v>732.4</v>
      </c>
      <c r="O557" s="24">
        <v>277.66000000000003</v>
      </c>
      <c r="P557" s="24">
        <v>276.32</v>
      </c>
      <c r="Q557" s="48">
        <v>104.24</v>
      </c>
      <c r="R557" s="24">
        <v>658.22</v>
      </c>
      <c r="S557" s="24">
        <v>377.49</v>
      </c>
      <c r="T557" s="24">
        <v>248.98</v>
      </c>
      <c r="U557" s="25">
        <v>220.4</v>
      </c>
      <c r="V557" s="24">
        <v>846.87</v>
      </c>
      <c r="W557" s="34">
        <v>2899.11</v>
      </c>
      <c r="X557" s="26" t="str">
        <f>VLOOKUP(E557,[1]TDSheet!$E$16:$P$1116,12,0)</f>
        <v>"открытые запросы-предложения"</v>
      </c>
    </row>
    <row r="558" spans="1:24" s="2" customFormat="1" ht="21.95" customHeight="1" x14ac:dyDescent="0.2">
      <c r="A558" s="19"/>
      <c r="B558" s="20"/>
      <c r="C558" s="27"/>
      <c r="D558" s="27"/>
      <c r="E558" s="22" t="s">
        <v>36</v>
      </c>
      <c r="F558" s="23" t="s">
        <v>32</v>
      </c>
      <c r="G558" s="24">
        <v>22.07</v>
      </c>
      <c r="H558" s="24">
        <v>21.78</v>
      </c>
      <c r="I558" s="24">
        <v>22.07</v>
      </c>
      <c r="J558" s="24">
        <v>65.92</v>
      </c>
      <c r="K558" s="24">
        <v>23.27</v>
      </c>
      <c r="L558" s="24">
        <v>23.72</v>
      </c>
      <c r="M558" s="25">
        <v>23.5</v>
      </c>
      <c r="N558" s="24">
        <v>70.489999999999995</v>
      </c>
      <c r="O558" s="24">
        <v>24.12</v>
      </c>
      <c r="P558" s="24">
        <v>23.46</v>
      </c>
      <c r="Q558" s="48">
        <v>12.23</v>
      </c>
      <c r="R558" s="24">
        <v>59.81</v>
      </c>
      <c r="S558" s="24">
        <v>29.01</v>
      </c>
      <c r="T558" s="24">
        <v>20.45</v>
      </c>
      <c r="U558" s="24">
        <v>18.23</v>
      </c>
      <c r="V558" s="24">
        <v>67.69</v>
      </c>
      <c r="W558" s="24">
        <v>263.91000000000003</v>
      </c>
      <c r="X558" s="26" t="str">
        <f>VLOOKUP(E558,[1]TDSheet!$E$16:$P$1116,12,0)</f>
        <v>"открытые запросы-предложения"</v>
      </c>
    </row>
    <row r="559" spans="1:24" s="2" customFormat="1" ht="21.95" customHeight="1" x14ac:dyDescent="0.2">
      <c r="A559" s="19"/>
      <c r="B559" s="20"/>
      <c r="C559" s="27"/>
      <c r="D559" s="27"/>
      <c r="E559" s="22" t="s">
        <v>37</v>
      </c>
      <c r="F559" s="23" t="s">
        <v>32</v>
      </c>
      <c r="G559" s="24">
        <v>1.94</v>
      </c>
      <c r="H559" s="24">
        <v>2.09</v>
      </c>
      <c r="I559" s="24">
        <v>1.44</v>
      </c>
      <c r="J559" s="24">
        <v>5.47</v>
      </c>
      <c r="K559" s="24">
        <v>2.19</v>
      </c>
      <c r="L559" s="24">
        <v>2.29</v>
      </c>
      <c r="M559" s="24">
        <v>2.1800000000000002</v>
      </c>
      <c r="N559" s="24">
        <v>6.66</v>
      </c>
      <c r="O559" s="24">
        <v>2.3199999999999998</v>
      </c>
      <c r="P559" s="24">
        <v>2.99</v>
      </c>
      <c r="Q559" s="48">
        <v>0.98</v>
      </c>
      <c r="R559" s="24">
        <v>6.29</v>
      </c>
      <c r="S559" s="24">
        <v>5.31</v>
      </c>
      <c r="T559" s="24">
        <v>3.12</v>
      </c>
      <c r="U559" s="24">
        <v>2.23</v>
      </c>
      <c r="V559" s="24">
        <v>10.66</v>
      </c>
      <c r="W559" s="24">
        <v>29.08</v>
      </c>
      <c r="X559" s="26" t="str">
        <f>VLOOKUP(E559,[1]TDSheet!$E$16:$P$1116,12,0)</f>
        <v>"прямые закупки"</v>
      </c>
    </row>
    <row r="560" spans="1:24" s="2" customFormat="1" ht="21.95" customHeight="1" x14ac:dyDescent="0.2">
      <c r="A560" s="19"/>
      <c r="B560" s="20"/>
      <c r="C560" s="27"/>
      <c r="D560" s="27"/>
      <c r="E560" s="22" t="s">
        <v>38</v>
      </c>
      <c r="F560" s="23" t="s">
        <v>32</v>
      </c>
      <c r="G560" s="24">
        <v>3.03</v>
      </c>
      <c r="H560" s="24">
        <v>4.05</v>
      </c>
      <c r="I560" s="25">
        <v>2.9</v>
      </c>
      <c r="J560" s="24">
        <v>9.98</v>
      </c>
      <c r="K560" s="24">
        <v>4.4800000000000004</v>
      </c>
      <c r="L560" s="24">
        <v>3.53</v>
      </c>
      <c r="M560" s="25">
        <v>2.8</v>
      </c>
      <c r="N560" s="24">
        <v>10.81</v>
      </c>
      <c r="O560" s="25">
        <v>3.5</v>
      </c>
      <c r="P560" s="24">
        <v>3.01</v>
      </c>
      <c r="Q560" s="48">
        <v>1.62</v>
      </c>
      <c r="R560" s="24">
        <v>8.1300000000000008</v>
      </c>
      <c r="S560" s="24">
        <v>4.03</v>
      </c>
      <c r="T560" s="24">
        <v>5.51</v>
      </c>
      <c r="U560" s="24">
        <v>5.58</v>
      </c>
      <c r="V560" s="24">
        <v>15.12</v>
      </c>
      <c r="W560" s="24">
        <v>44.04</v>
      </c>
      <c r="X560" s="26" t="str">
        <f>VLOOKUP(E560,[1]TDSheet!$E$16:$P$1116,12,0)</f>
        <v>"открытые запросы-предложения"</v>
      </c>
    </row>
    <row r="561" spans="1:24" s="2" customFormat="1" ht="21.95" customHeight="1" x14ac:dyDescent="0.2">
      <c r="A561" s="19"/>
      <c r="B561" s="20"/>
      <c r="C561" s="27"/>
      <c r="D561" s="27"/>
      <c r="E561" s="22" t="s">
        <v>95</v>
      </c>
      <c r="F561" s="23" t="s">
        <v>32</v>
      </c>
      <c r="G561" s="24">
        <v>20.239999999999998</v>
      </c>
      <c r="H561" s="24">
        <v>20.76</v>
      </c>
      <c r="I561" s="24">
        <v>1.91</v>
      </c>
      <c r="J561" s="24">
        <v>42.91</v>
      </c>
      <c r="K561" s="24">
        <v>10.65</v>
      </c>
      <c r="L561" s="24">
        <v>0.25</v>
      </c>
      <c r="M561" s="23"/>
      <c r="N561" s="25">
        <v>10.9</v>
      </c>
      <c r="O561" s="23"/>
      <c r="P561" s="23"/>
      <c r="Q561" s="50"/>
      <c r="R561" s="23"/>
      <c r="S561" s="24">
        <v>20.149999999999999</v>
      </c>
      <c r="T561" s="24">
        <v>17.38</v>
      </c>
      <c r="U561" s="24">
        <v>19.46</v>
      </c>
      <c r="V561" s="24">
        <v>56.99</v>
      </c>
      <c r="W561" s="25">
        <v>110.8</v>
      </c>
      <c r="X561" s="26" t="str">
        <f>VLOOKUP(E561,[1]TDSheet!$E$16:$P$1116,12,0)</f>
        <v>"открытые запросы-предложения"</v>
      </c>
    </row>
    <row r="562" spans="1:24" s="2" customFormat="1" ht="21.95" customHeight="1" x14ac:dyDescent="0.2">
      <c r="A562" s="19"/>
      <c r="B562" s="20"/>
      <c r="C562" s="27"/>
      <c r="D562" s="27"/>
      <c r="E562" s="22" t="s">
        <v>303</v>
      </c>
      <c r="F562" s="23" t="s">
        <v>32</v>
      </c>
      <c r="G562" s="25">
        <v>19.5</v>
      </c>
      <c r="H562" s="25">
        <v>19.5</v>
      </c>
      <c r="I562" s="14">
        <v>6</v>
      </c>
      <c r="J562" s="14">
        <v>45</v>
      </c>
      <c r="K562" s="23"/>
      <c r="L562" s="23"/>
      <c r="M562" s="23"/>
      <c r="N562" s="23"/>
      <c r="O562" s="23"/>
      <c r="P562" s="25">
        <v>94.9</v>
      </c>
      <c r="Q562" s="48">
        <v>726.41</v>
      </c>
      <c r="R562" s="24">
        <v>821.31</v>
      </c>
      <c r="S562" s="25">
        <v>394.8</v>
      </c>
      <c r="T562" s="23"/>
      <c r="U562" s="25">
        <v>69.900000000000006</v>
      </c>
      <c r="V562" s="25">
        <v>464.7</v>
      </c>
      <c r="W562" s="34">
        <v>1331.01</v>
      </c>
      <c r="X562" s="26" t="str">
        <f>VLOOKUP(E562,[1]TDSheet!$E$16:$P$1116,12,0)</f>
        <v>"открытые запросы-предложения"</v>
      </c>
    </row>
    <row r="563" spans="1:24" s="2" customFormat="1" ht="21.95" customHeight="1" x14ac:dyDescent="0.2">
      <c r="A563" s="19"/>
      <c r="B563" s="20"/>
      <c r="C563" s="27"/>
      <c r="D563" s="27"/>
      <c r="E563" s="22" t="s">
        <v>39</v>
      </c>
      <c r="F563" s="23" t="s">
        <v>32</v>
      </c>
      <c r="G563" s="24">
        <v>70.69</v>
      </c>
      <c r="H563" s="24">
        <v>83.25</v>
      </c>
      <c r="I563" s="24">
        <v>100.41</v>
      </c>
      <c r="J563" s="24">
        <v>254.35</v>
      </c>
      <c r="K563" s="24">
        <v>102.43</v>
      </c>
      <c r="L563" s="24">
        <v>107.81</v>
      </c>
      <c r="M563" s="24">
        <v>106.51</v>
      </c>
      <c r="N563" s="24">
        <v>316.75</v>
      </c>
      <c r="O563" s="24">
        <v>106.63</v>
      </c>
      <c r="P563" s="24">
        <v>121.18</v>
      </c>
      <c r="Q563" s="48">
        <v>42.21</v>
      </c>
      <c r="R563" s="24">
        <v>270.02</v>
      </c>
      <c r="S563" s="24">
        <v>130.71</v>
      </c>
      <c r="T563" s="24">
        <v>108.53</v>
      </c>
      <c r="U563" s="24">
        <v>100.22</v>
      </c>
      <c r="V563" s="24">
        <v>339.46</v>
      </c>
      <c r="W563" s="34">
        <v>1180.58</v>
      </c>
      <c r="X563" s="26" t="str">
        <f>VLOOKUP(E563,[1]TDSheet!$E$16:$P$1116,12,0)</f>
        <v>"открытые запросы-предложения"</v>
      </c>
    </row>
    <row r="564" spans="1:24" s="2" customFormat="1" ht="21.95" customHeight="1" x14ac:dyDescent="0.2">
      <c r="A564" s="19"/>
      <c r="B564" s="20"/>
      <c r="C564" s="27"/>
      <c r="D564" s="27"/>
      <c r="E564" s="22" t="s">
        <v>293</v>
      </c>
      <c r="F564" s="23" t="s">
        <v>32</v>
      </c>
      <c r="G564" s="24">
        <v>0.48</v>
      </c>
      <c r="H564" s="24">
        <v>1.51</v>
      </c>
      <c r="I564" s="25">
        <v>2.4</v>
      </c>
      <c r="J564" s="24">
        <v>4.3899999999999997</v>
      </c>
      <c r="K564" s="24">
        <v>2.84</v>
      </c>
      <c r="L564" s="24">
        <v>3.85</v>
      </c>
      <c r="M564" s="24">
        <v>8.25</v>
      </c>
      <c r="N564" s="24">
        <v>14.94</v>
      </c>
      <c r="O564" s="24">
        <v>4.6900000000000004</v>
      </c>
      <c r="P564" s="24">
        <v>4.1500000000000004</v>
      </c>
      <c r="Q564" s="48">
        <v>0.18</v>
      </c>
      <c r="R564" s="24">
        <v>9.02</v>
      </c>
      <c r="S564" s="24">
        <v>14.48</v>
      </c>
      <c r="T564" s="24">
        <v>2.21</v>
      </c>
      <c r="U564" s="24">
        <v>2.2200000000000002</v>
      </c>
      <c r="V564" s="24">
        <v>18.91</v>
      </c>
      <c r="W564" s="24">
        <v>47.26</v>
      </c>
      <c r="X564" s="26" t="str">
        <f>VLOOKUP(E564,[1]TDSheet!$E$16:$P$1116,12,0)</f>
        <v>"открытые запросы-предложения"</v>
      </c>
    </row>
    <row r="565" spans="1:24" s="2" customFormat="1" ht="21.95" customHeight="1" x14ac:dyDescent="0.2">
      <c r="A565" s="19"/>
      <c r="B565" s="20"/>
      <c r="C565" s="27"/>
      <c r="D565" s="27"/>
      <c r="E565" s="22" t="s">
        <v>40</v>
      </c>
      <c r="F565" s="23" t="s">
        <v>32</v>
      </c>
      <c r="G565" s="24">
        <v>1.91</v>
      </c>
      <c r="H565" s="24">
        <v>70.02</v>
      </c>
      <c r="I565" s="24">
        <v>22.87</v>
      </c>
      <c r="J565" s="25">
        <v>94.8</v>
      </c>
      <c r="K565" s="24">
        <v>25.35</v>
      </c>
      <c r="L565" s="24">
        <v>37.270000000000003</v>
      </c>
      <c r="M565" s="24">
        <v>59.05</v>
      </c>
      <c r="N565" s="24">
        <v>121.67</v>
      </c>
      <c r="O565" s="24">
        <v>66.62</v>
      </c>
      <c r="P565" s="24">
        <v>37.450000000000003</v>
      </c>
      <c r="Q565" s="49">
        <v>7.3</v>
      </c>
      <c r="R565" s="24">
        <v>111.37</v>
      </c>
      <c r="S565" s="24">
        <v>56.12</v>
      </c>
      <c r="T565" s="24">
        <v>42.73</v>
      </c>
      <c r="U565" s="24">
        <v>16.79</v>
      </c>
      <c r="V565" s="24">
        <v>115.64</v>
      </c>
      <c r="W565" s="24">
        <v>443.48</v>
      </c>
      <c r="X565" s="26" t="str">
        <f>VLOOKUP(E565,[1]TDSheet!$E$16:$P$1116,12,0)</f>
        <v>"открытые запросы-предложения"</v>
      </c>
    </row>
    <row r="566" spans="1:24" s="2" customFormat="1" ht="21.95" customHeight="1" x14ac:dyDescent="0.2">
      <c r="A566" s="19"/>
      <c r="B566" s="20"/>
      <c r="C566" s="27"/>
      <c r="D566" s="27"/>
      <c r="E566" s="22" t="s">
        <v>295</v>
      </c>
      <c r="F566" s="23" t="s">
        <v>32</v>
      </c>
      <c r="G566" s="24">
        <v>6.62</v>
      </c>
      <c r="H566" s="23"/>
      <c r="I566" s="23"/>
      <c r="J566" s="24">
        <v>6.62</v>
      </c>
      <c r="K566" s="24">
        <v>10.54</v>
      </c>
      <c r="L566" s="25">
        <v>26.9</v>
      </c>
      <c r="M566" s="23"/>
      <c r="N566" s="24">
        <v>37.44</v>
      </c>
      <c r="O566" s="24">
        <v>13.39</v>
      </c>
      <c r="P566" s="24">
        <v>198.72</v>
      </c>
      <c r="Q566" s="48">
        <v>0.84</v>
      </c>
      <c r="R566" s="24">
        <v>212.95</v>
      </c>
      <c r="S566" s="24">
        <v>5.69</v>
      </c>
      <c r="T566" s="24">
        <v>2.75</v>
      </c>
      <c r="U566" s="24">
        <v>9.7200000000000006</v>
      </c>
      <c r="V566" s="24">
        <v>18.16</v>
      </c>
      <c r="W566" s="24">
        <v>275.17</v>
      </c>
      <c r="X566" s="26" t="str">
        <f>VLOOKUP(E566,[1]TDSheet!$E$16:$P$1116,12,0)</f>
        <v>"открытые запросы-предложения"</v>
      </c>
    </row>
    <row r="567" spans="1:24" s="2" customFormat="1" ht="21.95" customHeight="1" x14ac:dyDescent="0.2">
      <c r="A567" s="19"/>
      <c r="B567" s="20"/>
      <c r="C567" s="27"/>
      <c r="D567" s="27"/>
      <c r="E567" s="22" t="s">
        <v>311</v>
      </c>
      <c r="F567" s="23" t="s">
        <v>32</v>
      </c>
      <c r="G567" s="24">
        <v>5.39</v>
      </c>
      <c r="H567" s="24">
        <v>11.85</v>
      </c>
      <c r="I567" s="24">
        <v>3.89</v>
      </c>
      <c r="J567" s="24">
        <v>21.13</v>
      </c>
      <c r="K567" s="24">
        <v>4.95</v>
      </c>
      <c r="L567" s="23"/>
      <c r="M567" s="24">
        <v>1.43</v>
      </c>
      <c r="N567" s="24">
        <v>6.38</v>
      </c>
      <c r="O567" s="24">
        <v>0.22</v>
      </c>
      <c r="P567" s="24">
        <v>3.85</v>
      </c>
      <c r="Q567" s="49">
        <v>0.1</v>
      </c>
      <c r="R567" s="24">
        <v>4.17</v>
      </c>
      <c r="S567" s="24">
        <v>11.58</v>
      </c>
      <c r="T567" s="25">
        <v>1.9</v>
      </c>
      <c r="U567" s="25">
        <v>0.5</v>
      </c>
      <c r="V567" s="24">
        <v>13.98</v>
      </c>
      <c r="W567" s="24">
        <v>45.66</v>
      </c>
      <c r="X567" s="26" t="str">
        <f>VLOOKUP(E567,[1]TDSheet!$E$16:$P$1116,12,0)</f>
        <v>"открытые запросы-предложения"</v>
      </c>
    </row>
    <row r="568" spans="1:24" s="2" customFormat="1" ht="21.95" customHeight="1" x14ac:dyDescent="0.2">
      <c r="A568" s="19"/>
      <c r="B568" s="20"/>
      <c r="C568" s="27"/>
      <c r="D568" s="27"/>
      <c r="E568" s="22" t="s">
        <v>294</v>
      </c>
      <c r="F568" s="23" t="s">
        <v>32</v>
      </c>
      <c r="G568" s="25">
        <v>9.6</v>
      </c>
      <c r="H568" s="23"/>
      <c r="I568" s="24">
        <v>20.56</v>
      </c>
      <c r="J568" s="24">
        <v>30.16</v>
      </c>
      <c r="K568" s="24">
        <v>15.22</v>
      </c>
      <c r="L568" s="23"/>
      <c r="M568" s="24">
        <v>2.37</v>
      </c>
      <c r="N568" s="24">
        <v>17.59</v>
      </c>
      <c r="O568" s="24">
        <v>65.89</v>
      </c>
      <c r="P568" s="23"/>
      <c r="Q568" s="48">
        <v>5.56</v>
      </c>
      <c r="R568" s="24">
        <v>71.45</v>
      </c>
      <c r="S568" s="23"/>
      <c r="T568" s="23"/>
      <c r="U568" s="24">
        <v>26.08</v>
      </c>
      <c r="V568" s="24">
        <v>26.08</v>
      </c>
      <c r="W568" s="24">
        <v>145.28</v>
      </c>
      <c r="X568" s="26" t="str">
        <f>VLOOKUP(E568,[1]TDSheet!$E$16:$P$1116,12,0)</f>
        <v>"открытые запросы-предложения"</v>
      </c>
    </row>
    <row r="569" spans="1:24" s="2" customFormat="1" ht="21.95" customHeight="1" x14ac:dyDescent="0.2">
      <c r="A569" s="19"/>
      <c r="B569" s="20"/>
      <c r="C569" s="27"/>
      <c r="D569" s="27"/>
      <c r="E569" s="22" t="s">
        <v>70</v>
      </c>
      <c r="F569" s="23" t="s">
        <v>32</v>
      </c>
      <c r="G569" s="25">
        <v>0.1</v>
      </c>
      <c r="H569" s="24">
        <v>1.61</v>
      </c>
      <c r="I569" s="24">
        <v>3.74</v>
      </c>
      <c r="J569" s="24">
        <v>5.45</v>
      </c>
      <c r="K569" s="24">
        <v>0.15</v>
      </c>
      <c r="L569" s="24">
        <v>30.52</v>
      </c>
      <c r="M569" s="23"/>
      <c r="N569" s="24">
        <v>30.67</v>
      </c>
      <c r="O569" s="24">
        <v>2.78</v>
      </c>
      <c r="P569" s="24">
        <v>67.239999999999995</v>
      </c>
      <c r="Q569" s="48">
        <v>0.02</v>
      </c>
      <c r="R569" s="24">
        <v>70.040000000000006</v>
      </c>
      <c r="S569" s="24">
        <v>3.11</v>
      </c>
      <c r="T569" s="24">
        <v>31.62</v>
      </c>
      <c r="U569" s="24">
        <v>6.88</v>
      </c>
      <c r="V569" s="24">
        <v>41.61</v>
      </c>
      <c r="W569" s="24">
        <v>147.77000000000001</v>
      </c>
      <c r="X569" s="26" t="str">
        <f>VLOOKUP(E569,[1]TDSheet!$E$16:$P$1116,12,0)</f>
        <v>"открытые запросы-предложения"</v>
      </c>
    </row>
    <row r="570" spans="1:24" s="2" customFormat="1" ht="21.95" customHeight="1" x14ac:dyDescent="0.2">
      <c r="A570" s="19"/>
      <c r="B570" s="20"/>
      <c r="C570" s="27"/>
      <c r="D570" s="27"/>
      <c r="E570" s="22" t="s">
        <v>41</v>
      </c>
      <c r="F570" s="23" t="s">
        <v>32</v>
      </c>
      <c r="G570" s="24">
        <v>43.24</v>
      </c>
      <c r="H570" s="24">
        <v>30.94</v>
      </c>
      <c r="I570" s="24">
        <v>68.34</v>
      </c>
      <c r="J570" s="24">
        <v>142.52000000000001</v>
      </c>
      <c r="K570" s="24">
        <v>38.03</v>
      </c>
      <c r="L570" s="24">
        <v>39.380000000000003</v>
      </c>
      <c r="M570" s="24">
        <v>66.709999999999994</v>
      </c>
      <c r="N570" s="24">
        <v>144.12</v>
      </c>
      <c r="O570" s="24">
        <v>53.03</v>
      </c>
      <c r="P570" s="24">
        <v>38.869999999999997</v>
      </c>
      <c r="Q570" s="48">
        <v>4.24</v>
      </c>
      <c r="R570" s="24">
        <v>96.14</v>
      </c>
      <c r="S570" s="24">
        <v>75.42</v>
      </c>
      <c r="T570" s="24">
        <v>60.52</v>
      </c>
      <c r="U570" s="24">
        <v>126.35</v>
      </c>
      <c r="V570" s="24">
        <v>262.29000000000002</v>
      </c>
      <c r="W570" s="24">
        <v>645.07000000000005</v>
      </c>
      <c r="X570" s="26" t="str">
        <f>VLOOKUP(E570,[1]TDSheet!$E$16:$P$1116,12,0)</f>
        <v>"открытые запросы-предложения"</v>
      </c>
    </row>
    <row r="571" spans="1:24" s="2" customFormat="1" ht="21.95" customHeight="1" x14ac:dyDescent="0.2">
      <c r="A571" s="19"/>
      <c r="B571" s="20"/>
      <c r="C571" s="27"/>
      <c r="D571" s="27"/>
      <c r="E571" s="22" t="s">
        <v>87</v>
      </c>
      <c r="F571" s="23" t="s">
        <v>32</v>
      </c>
      <c r="G571" s="24">
        <v>4.6500000000000004</v>
      </c>
      <c r="H571" s="24">
        <v>4.6399999999999997</v>
      </c>
      <c r="I571" s="24">
        <v>4.6399999999999997</v>
      </c>
      <c r="J571" s="24">
        <v>13.93</v>
      </c>
      <c r="K571" s="24">
        <v>4.63</v>
      </c>
      <c r="L571" s="24">
        <v>4.62</v>
      </c>
      <c r="M571" s="24">
        <v>4.62</v>
      </c>
      <c r="N571" s="24">
        <v>13.87</v>
      </c>
      <c r="O571" s="24">
        <v>4.63</v>
      </c>
      <c r="P571" s="24">
        <v>4.62</v>
      </c>
      <c r="Q571" s="48">
        <v>3.66</v>
      </c>
      <c r="R571" s="24">
        <v>12.91</v>
      </c>
      <c r="S571" s="24">
        <v>4.67</v>
      </c>
      <c r="T571" s="24">
        <v>4.66</v>
      </c>
      <c r="U571" s="24">
        <v>4.6500000000000004</v>
      </c>
      <c r="V571" s="24">
        <v>13.98</v>
      </c>
      <c r="W571" s="24">
        <v>54.69</v>
      </c>
      <c r="X571" s="26" t="str">
        <f>VLOOKUP(E571,[1]TDSheet!$E$16:$P$1116,12,0)</f>
        <v>"открытые запросы-предложения"</v>
      </c>
    </row>
    <row r="572" spans="1:24" s="2" customFormat="1" ht="21.95" customHeight="1" x14ac:dyDescent="0.2">
      <c r="A572" s="19"/>
      <c r="B572" s="20"/>
      <c r="C572" s="27"/>
      <c r="D572" s="27"/>
      <c r="E572" s="22" t="s">
        <v>42</v>
      </c>
      <c r="F572" s="23" t="s">
        <v>32</v>
      </c>
      <c r="G572" s="24">
        <v>1.1100000000000001</v>
      </c>
      <c r="H572" s="24">
        <v>1.1599999999999999</v>
      </c>
      <c r="I572" s="24">
        <v>1.38</v>
      </c>
      <c r="J572" s="24">
        <v>3.65</v>
      </c>
      <c r="K572" s="24">
        <v>1.55</v>
      </c>
      <c r="L572" s="24">
        <v>1.62</v>
      </c>
      <c r="M572" s="24">
        <v>1.42</v>
      </c>
      <c r="N572" s="24">
        <v>4.59</v>
      </c>
      <c r="O572" s="24">
        <v>1.51</v>
      </c>
      <c r="P572" s="24">
        <v>2.12</v>
      </c>
      <c r="Q572" s="48">
        <v>0.72</v>
      </c>
      <c r="R572" s="24">
        <v>4.3499999999999996</v>
      </c>
      <c r="S572" s="24">
        <v>3.48</v>
      </c>
      <c r="T572" s="24">
        <v>2.0499999999999998</v>
      </c>
      <c r="U572" s="24">
        <v>1.46</v>
      </c>
      <c r="V572" s="24">
        <v>6.99</v>
      </c>
      <c r="W572" s="24">
        <v>19.579999999999998</v>
      </c>
      <c r="X572" s="26" t="str">
        <f>VLOOKUP(E572,[1]TDSheet!$E$16:$P$1116,12,0)</f>
        <v>"открытые запросы-предложения"</v>
      </c>
    </row>
    <row r="573" spans="1:24" s="2" customFormat="1" ht="21.95" customHeight="1" x14ac:dyDescent="0.2">
      <c r="A573" s="19"/>
      <c r="B573" s="20"/>
      <c r="C573" s="27"/>
      <c r="D573" s="27"/>
      <c r="E573" s="22" t="s">
        <v>43</v>
      </c>
      <c r="F573" s="23" t="s">
        <v>32</v>
      </c>
      <c r="G573" s="24">
        <v>0.24</v>
      </c>
      <c r="H573" s="24">
        <v>0.23</v>
      </c>
      <c r="I573" s="24">
        <v>4.9800000000000004</v>
      </c>
      <c r="J573" s="24">
        <v>5.45</v>
      </c>
      <c r="K573" s="24">
        <v>5.45</v>
      </c>
      <c r="L573" s="24">
        <v>3.91</v>
      </c>
      <c r="M573" s="24">
        <v>18.03</v>
      </c>
      <c r="N573" s="24">
        <v>27.39</v>
      </c>
      <c r="O573" s="24">
        <v>3.34</v>
      </c>
      <c r="P573" s="24">
        <v>8.67</v>
      </c>
      <c r="Q573" s="50"/>
      <c r="R573" s="24">
        <v>12.01</v>
      </c>
      <c r="S573" s="24">
        <v>1.52</v>
      </c>
      <c r="T573" s="24">
        <v>2.04</v>
      </c>
      <c r="U573" s="24">
        <v>17.82</v>
      </c>
      <c r="V573" s="24">
        <v>21.38</v>
      </c>
      <c r="W573" s="24">
        <v>66.23</v>
      </c>
      <c r="X573" s="26" t="str">
        <f>VLOOKUP(E573,[1]TDSheet!$E$16:$P$1116,12,0)</f>
        <v>"открытые запросы-предложения"</v>
      </c>
    </row>
    <row r="574" spans="1:24" s="2" customFormat="1" ht="21.95" customHeight="1" x14ac:dyDescent="0.2">
      <c r="A574" s="19"/>
      <c r="B574" s="20"/>
      <c r="C574" s="27"/>
      <c r="D574" s="27"/>
      <c r="E574" s="22" t="s">
        <v>71</v>
      </c>
      <c r="F574" s="23" t="s">
        <v>32</v>
      </c>
      <c r="G574" s="24">
        <v>10.51</v>
      </c>
      <c r="H574" s="24">
        <v>22.72</v>
      </c>
      <c r="I574" s="24">
        <v>81.34</v>
      </c>
      <c r="J574" s="24">
        <v>114.57</v>
      </c>
      <c r="K574" s="24">
        <v>15.76</v>
      </c>
      <c r="L574" s="24">
        <v>107.74</v>
      </c>
      <c r="M574" s="24">
        <v>17.559999999999999</v>
      </c>
      <c r="N574" s="24">
        <v>141.06</v>
      </c>
      <c r="O574" s="24">
        <v>54.84</v>
      </c>
      <c r="P574" s="24">
        <v>23.18</v>
      </c>
      <c r="Q574" s="48">
        <v>0.55000000000000004</v>
      </c>
      <c r="R574" s="24">
        <v>78.569999999999993</v>
      </c>
      <c r="S574" s="24">
        <v>5.63</v>
      </c>
      <c r="T574" s="24">
        <v>69.25</v>
      </c>
      <c r="U574" s="24">
        <v>86.23</v>
      </c>
      <c r="V574" s="24">
        <v>161.11000000000001</v>
      </c>
      <c r="W574" s="24">
        <v>495.31</v>
      </c>
      <c r="X574" s="26" t="str">
        <f>VLOOKUP(E574,[1]TDSheet!$E$16:$P$1116,12,0)</f>
        <v>"открытые запросы-предложения"</v>
      </c>
    </row>
    <row r="575" spans="1:24" s="2" customFormat="1" ht="21.95" customHeight="1" x14ac:dyDescent="0.2">
      <c r="A575" s="19"/>
      <c r="B575" s="20"/>
      <c r="C575" s="27"/>
      <c r="D575" s="27"/>
      <c r="E575" s="22" t="s">
        <v>44</v>
      </c>
      <c r="F575" s="23" t="s">
        <v>32</v>
      </c>
      <c r="G575" s="24">
        <v>5.87</v>
      </c>
      <c r="H575" s="24">
        <v>5.41</v>
      </c>
      <c r="I575" s="25">
        <v>13.7</v>
      </c>
      <c r="J575" s="24">
        <v>24.98</v>
      </c>
      <c r="K575" s="24">
        <v>26.61</v>
      </c>
      <c r="L575" s="24">
        <v>17.84</v>
      </c>
      <c r="M575" s="25">
        <v>-1.5</v>
      </c>
      <c r="N575" s="24">
        <v>42.95</v>
      </c>
      <c r="O575" s="24">
        <v>4.51</v>
      </c>
      <c r="P575" s="25">
        <v>3.7</v>
      </c>
      <c r="Q575" s="49">
        <v>0.1</v>
      </c>
      <c r="R575" s="24">
        <v>8.31</v>
      </c>
      <c r="S575" s="24">
        <v>69.47</v>
      </c>
      <c r="T575" s="24">
        <v>11.03</v>
      </c>
      <c r="U575" s="24">
        <v>8.19</v>
      </c>
      <c r="V575" s="24">
        <v>88.69</v>
      </c>
      <c r="W575" s="24">
        <v>164.93</v>
      </c>
      <c r="X575" s="26" t="str">
        <f>VLOOKUP(E575,[1]TDSheet!$E$16:$P$1116,12,0)</f>
        <v>"открытые запросы-предложения"</v>
      </c>
    </row>
    <row r="576" spans="1:24" s="2" customFormat="1" ht="21.95" customHeight="1" x14ac:dyDescent="0.2">
      <c r="A576" s="19"/>
      <c r="B576" s="20"/>
      <c r="C576" s="27"/>
      <c r="D576" s="27"/>
      <c r="E576" s="22" t="s">
        <v>45</v>
      </c>
      <c r="F576" s="23" t="s">
        <v>32</v>
      </c>
      <c r="G576" s="24">
        <v>4.95</v>
      </c>
      <c r="H576" s="24">
        <v>15.25</v>
      </c>
      <c r="I576" s="24">
        <v>10.77</v>
      </c>
      <c r="J576" s="24">
        <v>30.97</v>
      </c>
      <c r="K576" s="24">
        <v>42.07</v>
      </c>
      <c r="L576" s="24">
        <v>16.09</v>
      </c>
      <c r="M576" s="24">
        <v>15.05</v>
      </c>
      <c r="N576" s="24">
        <v>73.209999999999994</v>
      </c>
      <c r="O576" s="24">
        <v>34.450000000000003</v>
      </c>
      <c r="P576" s="24">
        <v>44.96</v>
      </c>
      <c r="Q576" s="48">
        <v>6.14</v>
      </c>
      <c r="R576" s="24">
        <v>85.55</v>
      </c>
      <c r="S576" s="24">
        <v>24.47</v>
      </c>
      <c r="T576" s="24">
        <v>27.21</v>
      </c>
      <c r="U576" s="24">
        <v>37.99</v>
      </c>
      <c r="V576" s="24">
        <v>89.67</v>
      </c>
      <c r="W576" s="25">
        <v>279.39999999999998</v>
      </c>
      <c r="X576" s="26" t="str">
        <f>VLOOKUP(E576,[1]TDSheet!$E$16:$P$1116,12,0)</f>
        <v>"открытые запросы-предложения"</v>
      </c>
    </row>
    <row r="577" spans="1:24" s="2" customFormat="1" ht="21.95" customHeight="1" x14ac:dyDescent="0.2">
      <c r="A577" s="19"/>
      <c r="B577" s="20"/>
      <c r="C577" s="27"/>
      <c r="D577" s="27"/>
      <c r="E577" s="22" t="s">
        <v>46</v>
      </c>
      <c r="F577" s="23" t="s">
        <v>32</v>
      </c>
      <c r="G577" s="24">
        <v>24.97</v>
      </c>
      <c r="H577" s="25">
        <v>23.4</v>
      </c>
      <c r="I577" s="24">
        <v>23.93</v>
      </c>
      <c r="J577" s="25">
        <v>72.3</v>
      </c>
      <c r="K577" s="24">
        <v>26.88</v>
      </c>
      <c r="L577" s="24">
        <v>27.25</v>
      </c>
      <c r="M577" s="24">
        <v>24.36</v>
      </c>
      <c r="N577" s="24">
        <v>78.489999999999995</v>
      </c>
      <c r="O577" s="24">
        <v>28.51</v>
      </c>
      <c r="P577" s="24">
        <v>28.76</v>
      </c>
      <c r="Q577" s="48">
        <v>0.61</v>
      </c>
      <c r="R577" s="24">
        <v>57.88</v>
      </c>
      <c r="S577" s="24">
        <v>49.05</v>
      </c>
      <c r="T577" s="24">
        <v>26.29</v>
      </c>
      <c r="U577" s="24">
        <v>23.89</v>
      </c>
      <c r="V577" s="24">
        <v>99.23</v>
      </c>
      <c r="W577" s="25">
        <v>307.89999999999998</v>
      </c>
      <c r="X577" s="26" t="str">
        <f>VLOOKUP(E577,[1]TDSheet!$E$16:$P$1116,12,0)</f>
        <v>"открытые запросы-предложения"</v>
      </c>
    </row>
    <row r="578" spans="1:24" s="2" customFormat="1" ht="21.95" customHeight="1" x14ac:dyDescent="0.2">
      <c r="A578" s="19"/>
      <c r="B578" s="20"/>
      <c r="C578" s="27"/>
      <c r="D578" s="27"/>
      <c r="E578" s="22" t="s">
        <v>296</v>
      </c>
      <c r="F578" s="23" t="s">
        <v>32</v>
      </c>
      <c r="G578" s="24">
        <v>34.18</v>
      </c>
      <c r="H578" s="24">
        <v>36.99</v>
      </c>
      <c r="I578" s="24">
        <v>29.87</v>
      </c>
      <c r="J578" s="24">
        <v>101.04</v>
      </c>
      <c r="K578" s="24">
        <v>26.62</v>
      </c>
      <c r="L578" s="24">
        <v>19.63</v>
      </c>
      <c r="M578" s="24">
        <v>23.66</v>
      </c>
      <c r="N578" s="24">
        <v>69.91</v>
      </c>
      <c r="O578" s="24">
        <v>39.69</v>
      </c>
      <c r="P578" s="24">
        <v>24.94</v>
      </c>
      <c r="Q578" s="48">
        <v>11.14</v>
      </c>
      <c r="R578" s="24">
        <v>75.77</v>
      </c>
      <c r="S578" s="24">
        <v>57.17</v>
      </c>
      <c r="T578" s="24">
        <v>35.659999999999997</v>
      </c>
      <c r="U578" s="24">
        <v>26.35</v>
      </c>
      <c r="V578" s="24">
        <v>119.18</v>
      </c>
      <c r="W578" s="25">
        <v>365.9</v>
      </c>
      <c r="X578" s="26" t="str">
        <f>VLOOKUP(E578,[1]TDSheet!$E$16:$P$1116,12,0)</f>
        <v>"прямые закупки"</v>
      </c>
    </row>
    <row r="579" spans="1:24" s="2" customFormat="1" ht="21.95" customHeight="1" x14ac:dyDescent="0.2">
      <c r="A579" s="19"/>
      <c r="B579" s="20"/>
      <c r="C579" s="27"/>
      <c r="D579" s="27"/>
      <c r="E579" s="22" t="s">
        <v>299</v>
      </c>
      <c r="F579" s="23" t="s">
        <v>32</v>
      </c>
      <c r="G579" s="24">
        <v>2.38</v>
      </c>
      <c r="H579" s="24">
        <v>2.98</v>
      </c>
      <c r="I579" s="24">
        <v>2.0099999999999998</v>
      </c>
      <c r="J579" s="24">
        <v>7.37</v>
      </c>
      <c r="K579" s="24">
        <v>5.96</v>
      </c>
      <c r="L579" s="25">
        <v>4.7</v>
      </c>
      <c r="M579" s="25">
        <v>4.0999999999999996</v>
      </c>
      <c r="N579" s="24">
        <v>14.76</v>
      </c>
      <c r="O579" s="24">
        <v>-4.96</v>
      </c>
      <c r="P579" s="24">
        <v>4.46</v>
      </c>
      <c r="Q579" s="48">
        <v>1.42</v>
      </c>
      <c r="R579" s="24">
        <v>0.92</v>
      </c>
      <c r="S579" s="24">
        <v>3.21</v>
      </c>
      <c r="T579" s="24">
        <v>3.25</v>
      </c>
      <c r="U579" s="24">
        <v>2.4500000000000002</v>
      </c>
      <c r="V579" s="24">
        <v>8.91</v>
      </c>
      <c r="W579" s="24">
        <v>31.96</v>
      </c>
      <c r="X579" s="26" t="str">
        <f>VLOOKUP(E579,[1]TDSheet!$E$16:$P$1116,12,0)</f>
        <v>"прямые закупки"</v>
      </c>
    </row>
    <row r="580" spans="1:24" s="2" customFormat="1" ht="21.95" customHeight="1" x14ac:dyDescent="0.2">
      <c r="A580" s="19"/>
      <c r="B580" s="20"/>
      <c r="C580" s="27"/>
      <c r="D580" s="27"/>
      <c r="E580" s="22" t="s">
        <v>312</v>
      </c>
      <c r="F580" s="23" t="s">
        <v>32</v>
      </c>
      <c r="G580" s="24">
        <v>9.6199999999999992</v>
      </c>
      <c r="H580" s="24">
        <v>7.58</v>
      </c>
      <c r="I580" s="24">
        <v>8.17</v>
      </c>
      <c r="J580" s="24">
        <v>25.37</v>
      </c>
      <c r="K580" s="24">
        <v>8.1300000000000008</v>
      </c>
      <c r="L580" s="24">
        <v>8.84</v>
      </c>
      <c r="M580" s="25">
        <v>8.8000000000000007</v>
      </c>
      <c r="N580" s="24">
        <v>25.77</v>
      </c>
      <c r="O580" s="24">
        <v>9.0299999999999994</v>
      </c>
      <c r="P580" s="24">
        <v>9.67</v>
      </c>
      <c r="Q580" s="48">
        <v>3.34</v>
      </c>
      <c r="R580" s="24">
        <v>22.04</v>
      </c>
      <c r="S580" s="24">
        <v>11.77</v>
      </c>
      <c r="T580" s="24">
        <v>7.75</v>
      </c>
      <c r="U580" s="24">
        <v>6.91</v>
      </c>
      <c r="V580" s="24">
        <v>26.43</v>
      </c>
      <c r="W580" s="24">
        <v>99.61</v>
      </c>
      <c r="X580" s="26" t="str">
        <f>VLOOKUP(E580,[1]TDSheet!$E$16:$P$1116,12,0)</f>
        <v>"открытые запросы-предложения"</v>
      </c>
    </row>
    <row r="581" spans="1:24" s="2" customFormat="1" ht="21.95" customHeight="1" x14ac:dyDescent="0.2">
      <c r="A581" s="19"/>
      <c r="B581" s="20"/>
      <c r="C581" s="27"/>
      <c r="D581" s="27"/>
      <c r="E581" s="22" t="s">
        <v>47</v>
      </c>
      <c r="F581" s="23" t="s">
        <v>32</v>
      </c>
      <c r="G581" s="24">
        <v>1.27</v>
      </c>
      <c r="H581" s="25">
        <v>1.9</v>
      </c>
      <c r="I581" s="25">
        <v>2.2000000000000002</v>
      </c>
      <c r="J581" s="24">
        <v>5.37</v>
      </c>
      <c r="K581" s="24">
        <v>6.16</v>
      </c>
      <c r="L581" s="24">
        <v>7.28</v>
      </c>
      <c r="M581" s="24">
        <v>6.47</v>
      </c>
      <c r="N581" s="24">
        <v>19.91</v>
      </c>
      <c r="O581" s="24">
        <v>5.67</v>
      </c>
      <c r="P581" s="24">
        <v>11.16</v>
      </c>
      <c r="Q581" s="48">
        <v>2.42</v>
      </c>
      <c r="R581" s="24">
        <v>19.25</v>
      </c>
      <c r="S581" s="24">
        <v>1.51</v>
      </c>
      <c r="T581" s="24">
        <v>1.19</v>
      </c>
      <c r="U581" s="24">
        <v>8.58</v>
      </c>
      <c r="V581" s="24">
        <v>11.28</v>
      </c>
      <c r="W581" s="24">
        <v>55.81</v>
      </c>
      <c r="X581" s="26" t="str">
        <f>VLOOKUP(E581,[1]TDSheet!$E$16:$P$1116,12,0)</f>
        <v>"прямые закупки"</v>
      </c>
    </row>
    <row r="582" spans="1:24" s="2" customFormat="1" ht="21.95" customHeight="1" x14ac:dyDescent="0.2">
      <c r="A582" s="19"/>
      <c r="B582" s="20"/>
      <c r="C582" s="27"/>
      <c r="D582" s="27"/>
      <c r="E582" s="22" t="s">
        <v>48</v>
      </c>
      <c r="F582" s="23" t="s">
        <v>32</v>
      </c>
      <c r="G582" s="24">
        <v>2.06</v>
      </c>
      <c r="H582" s="24">
        <v>24.72</v>
      </c>
      <c r="I582" s="24">
        <v>5.47</v>
      </c>
      <c r="J582" s="24">
        <v>32.25</v>
      </c>
      <c r="K582" s="24">
        <v>418.73</v>
      </c>
      <c r="L582" s="24">
        <v>4.25</v>
      </c>
      <c r="M582" s="24">
        <v>1.23</v>
      </c>
      <c r="N582" s="24">
        <v>424.21</v>
      </c>
      <c r="O582" s="24">
        <v>3.26</v>
      </c>
      <c r="P582" s="24">
        <v>8.07</v>
      </c>
      <c r="Q582" s="48">
        <v>0.33</v>
      </c>
      <c r="R582" s="24">
        <v>11.66</v>
      </c>
      <c r="S582" s="24">
        <v>12.46</v>
      </c>
      <c r="T582" s="24">
        <v>14.28</v>
      </c>
      <c r="U582" s="24">
        <v>14.01</v>
      </c>
      <c r="V582" s="24">
        <v>40.75</v>
      </c>
      <c r="W582" s="24">
        <v>508.87</v>
      </c>
      <c r="X582" s="26" t="str">
        <f>VLOOKUP(E582,[1]TDSheet!$E$16:$P$1116,12,0)</f>
        <v>"прямые закупки"</v>
      </c>
    </row>
    <row r="583" spans="1:24" s="2" customFormat="1" ht="21.95" customHeight="1" x14ac:dyDescent="0.2">
      <c r="A583" s="19"/>
      <c r="B583" s="20"/>
      <c r="C583" s="27"/>
      <c r="D583" s="27"/>
      <c r="E583" s="22" t="s">
        <v>49</v>
      </c>
      <c r="F583" s="23" t="s">
        <v>32</v>
      </c>
      <c r="G583" s="24">
        <v>32.229999999999997</v>
      </c>
      <c r="H583" s="24">
        <v>34.08</v>
      </c>
      <c r="I583" s="24">
        <v>35.08</v>
      </c>
      <c r="J583" s="24">
        <v>101.39</v>
      </c>
      <c r="K583" s="25">
        <v>35.799999999999997</v>
      </c>
      <c r="L583" s="24">
        <v>28.43</v>
      </c>
      <c r="M583" s="24">
        <v>30.54</v>
      </c>
      <c r="N583" s="24">
        <v>94.77</v>
      </c>
      <c r="O583" s="24">
        <v>35.99</v>
      </c>
      <c r="P583" s="24">
        <v>31.08</v>
      </c>
      <c r="Q583" s="48">
        <v>2.87</v>
      </c>
      <c r="R583" s="24">
        <v>69.94</v>
      </c>
      <c r="S583" s="24">
        <v>48.09</v>
      </c>
      <c r="T583" s="24">
        <v>28.83</v>
      </c>
      <c r="U583" s="24">
        <v>29.32</v>
      </c>
      <c r="V583" s="24">
        <v>106.24</v>
      </c>
      <c r="W583" s="24">
        <v>372.34</v>
      </c>
      <c r="X583" s="26" t="str">
        <f>VLOOKUP(E583,[1]TDSheet!$E$16:$P$1116,12,0)</f>
        <v>"открытые запросы-предложения"</v>
      </c>
    </row>
    <row r="584" spans="1:24" s="2" customFormat="1" ht="21.95" customHeight="1" x14ac:dyDescent="0.2">
      <c r="A584" s="19"/>
      <c r="B584" s="20"/>
      <c r="C584" s="27"/>
      <c r="D584" s="27"/>
      <c r="E584" s="22" t="s">
        <v>50</v>
      </c>
      <c r="F584" s="23" t="s">
        <v>32</v>
      </c>
      <c r="G584" s="24">
        <v>30.09</v>
      </c>
      <c r="H584" s="24">
        <v>31.61</v>
      </c>
      <c r="I584" s="24">
        <v>30.48</v>
      </c>
      <c r="J584" s="24">
        <v>92.18</v>
      </c>
      <c r="K584" s="25">
        <v>33.1</v>
      </c>
      <c r="L584" s="25">
        <v>32.1</v>
      </c>
      <c r="M584" s="24">
        <v>24.94</v>
      </c>
      <c r="N584" s="24">
        <v>90.14</v>
      </c>
      <c r="O584" s="24">
        <v>26.66</v>
      </c>
      <c r="P584" s="24">
        <v>27.37</v>
      </c>
      <c r="Q584" s="48">
        <v>1.72</v>
      </c>
      <c r="R584" s="24">
        <v>55.75</v>
      </c>
      <c r="S584" s="24">
        <v>46.78</v>
      </c>
      <c r="T584" s="24">
        <v>26.86</v>
      </c>
      <c r="U584" s="24">
        <v>24.59</v>
      </c>
      <c r="V584" s="24">
        <v>98.23</v>
      </c>
      <c r="W584" s="25">
        <v>336.3</v>
      </c>
      <c r="X584" s="26" t="str">
        <f>VLOOKUP(E584,[1]TDSheet!$E$16:$P$1116,12,0)</f>
        <v>"открытые запросы-предложения"</v>
      </c>
    </row>
    <row r="585" spans="1:24" s="2" customFormat="1" ht="21.95" customHeight="1" x14ac:dyDescent="0.2">
      <c r="A585" s="19"/>
      <c r="B585" s="20"/>
      <c r="C585" s="27"/>
      <c r="D585" s="27"/>
      <c r="E585" s="22" t="s">
        <v>51</v>
      </c>
      <c r="F585" s="23" t="s">
        <v>32</v>
      </c>
      <c r="G585" s="24">
        <v>2.68</v>
      </c>
      <c r="H585" s="23"/>
      <c r="I585" s="25">
        <v>0.4</v>
      </c>
      <c r="J585" s="24">
        <v>3.08</v>
      </c>
      <c r="K585" s="24">
        <v>2.19</v>
      </c>
      <c r="L585" s="24">
        <v>15.13</v>
      </c>
      <c r="M585" s="24">
        <v>2.73</v>
      </c>
      <c r="N585" s="24">
        <v>20.05</v>
      </c>
      <c r="O585" s="25">
        <v>0.2</v>
      </c>
      <c r="P585" s="24">
        <v>38.64</v>
      </c>
      <c r="Q585" s="48">
        <v>0.27</v>
      </c>
      <c r="R585" s="24">
        <v>39.11</v>
      </c>
      <c r="S585" s="24">
        <v>0.45</v>
      </c>
      <c r="T585" s="25">
        <v>5.9</v>
      </c>
      <c r="U585" s="24">
        <v>15.77</v>
      </c>
      <c r="V585" s="24">
        <v>22.12</v>
      </c>
      <c r="W585" s="24">
        <v>84.36</v>
      </c>
      <c r="X585" s="26" t="str">
        <f>VLOOKUP(E585,[1]TDSheet!$E$16:$P$1116,12,0)</f>
        <v>"открытые запросы-предложения"</v>
      </c>
    </row>
    <row r="586" spans="1:24" s="2" customFormat="1" ht="21.95" customHeight="1" x14ac:dyDescent="0.2">
      <c r="A586" s="19"/>
      <c r="B586" s="20"/>
      <c r="C586" s="27"/>
      <c r="D586" s="27"/>
      <c r="E586" s="22" t="s">
        <v>52</v>
      </c>
      <c r="F586" s="23" t="s">
        <v>32</v>
      </c>
      <c r="G586" s="24">
        <v>65.989999999999995</v>
      </c>
      <c r="H586" s="24">
        <v>48.27</v>
      </c>
      <c r="I586" s="24">
        <v>46.85</v>
      </c>
      <c r="J586" s="24">
        <v>161.11000000000001</v>
      </c>
      <c r="K586" s="24">
        <v>47.34</v>
      </c>
      <c r="L586" s="24">
        <v>43.76</v>
      </c>
      <c r="M586" s="24">
        <v>42.43</v>
      </c>
      <c r="N586" s="24">
        <v>133.53</v>
      </c>
      <c r="O586" s="24">
        <v>42.99</v>
      </c>
      <c r="P586" s="24">
        <v>44.38</v>
      </c>
      <c r="Q586" s="48">
        <v>43.97</v>
      </c>
      <c r="R586" s="24">
        <v>131.34</v>
      </c>
      <c r="S586" s="24">
        <v>52.81</v>
      </c>
      <c r="T586" s="25">
        <v>51.3</v>
      </c>
      <c r="U586" s="24">
        <v>50.61</v>
      </c>
      <c r="V586" s="24">
        <v>154.72</v>
      </c>
      <c r="W586" s="25">
        <v>580.70000000000005</v>
      </c>
      <c r="X586" s="26" t="str">
        <f>VLOOKUP(E586,[1]TDSheet!$E$16:$P$1116,12,0)</f>
        <v>"открытые запросы-предложения"</v>
      </c>
    </row>
    <row r="587" spans="1:24" s="2" customFormat="1" ht="21.95" customHeight="1" x14ac:dyDescent="0.2">
      <c r="A587" s="19"/>
      <c r="B587" s="20"/>
      <c r="C587" s="27"/>
      <c r="D587" s="27"/>
      <c r="E587" s="22" t="s">
        <v>73</v>
      </c>
      <c r="F587" s="23" t="s">
        <v>32</v>
      </c>
      <c r="G587" s="25">
        <v>3.5</v>
      </c>
      <c r="H587" s="23"/>
      <c r="I587" s="24">
        <v>17.93</v>
      </c>
      <c r="J587" s="24">
        <v>21.43</v>
      </c>
      <c r="K587" s="24">
        <v>5.45</v>
      </c>
      <c r="L587" s="24">
        <v>26.67</v>
      </c>
      <c r="M587" s="24">
        <v>8.8800000000000008</v>
      </c>
      <c r="N587" s="14">
        <v>41</v>
      </c>
      <c r="O587" s="24">
        <v>35.020000000000003</v>
      </c>
      <c r="P587" s="24">
        <v>47.49</v>
      </c>
      <c r="Q587" s="48">
        <v>2.27</v>
      </c>
      <c r="R587" s="24">
        <v>84.78</v>
      </c>
      <c r="S587" s="24">
        <v>8.94</v>
      </c>
      <c r="T587" s="24">
        <v>11.77</v>
      </c>
      <c r="U587" s="24">
        <v>5.84</v>
      </c>
      <c r="V587" s="24">
        <v>26.55</v>
      </c>
      <c r="W587" s="24">
        <v>173.76</v>
      </c>
      <c r="X587" s="26" t="str">
        <f>VLOOKUP(E587,[1]TDSheet!$E$16:$P$1116,12,0)</f>
        <v>"открытые запросы-предложения"</v>
      </c>
    </row>
    <row r="588" spans="1:24" s="2" customFormat="1" ht="21.95" customHeight="1" x14ac:dyDescent="0.2">
      <c r="A588" s="19"/>
      <c r="B588" s="20"/>
      <c r="C588" s="27"/>
      <c r="D588" s="27"/>
      <c r="E588" s="22" t="s">
        <v>53</v>
      </c>
      <c r="F588" s="23" t="s">
        <v>32</v>
      </c>
      <c r="G588" s="14">
        <v>7</v>
      </c>
      <c r="H588" s="24">
        <v>6.56</v>
      </c>
      <c r="I588" s="14">
        <v>7</v>
      </c>
      <c r="J588" s="24">
        <v>20.56</v>
      </c>
      <c r="K588" s="24">
        <v>6.85</v>
      </c>
      <c r="L588" s="24">
        <v>7.09</v>
      </c>
      <c r="M588" s="24">
        <v>6.79</v>
      </c>
      <c r="N588" s="24">
        <v>20.73</v>
      </c>
      <c r="O588" s="25">
        <v>1.7</v>
      </c>
      <c r="P588" s="25">
        <v>1.7</v>
      </c>
      <c r="Q588" s="48">
        <v>1.65</v>
      </c>
      <c r="R588" s="24">
        <v>5.05</v>
      </c>
      <c r="S588" s="25">
        <v>1.7</v>
      </c>
      <c r="T588" s="24">
        <v>1.65</v>
      </c>
      <c r="U588" s="25">
        <v>1.7</v>
      </c>
      <c r="V588" s="24">
        <v>5.05</v>
      </c>
      <c r="W588" s="24">
        <v>51.39</v>
      </c>
      <c r="X588" s="26" t="str">
        <f>VLOOKUP(E588,[1]TDSheet!$E$16:$P$1116,12,0)</f>
        <v>"открытые запросы-предложения"</v>
      </c>
    </row>
    <row r="589" spans="1:24" s="2" customFormat="1" ht="21.95" customHeight="1" x14ac:dyDescent="0.2">
      <c r="A589" s="19"/>
      <c r="B589" s="20"/>
      <c r="C589" s="27"/>
      <c r="D589" s="27"/>
      <c r="E589" s="22" t="s">
        <v>54</v>
      </c>
      <c r="F589" s="23" t="s">
        <v>32</v>
      </c>
      <c r="G589" s="24">
        <v>6.26</v>
      </c>
      <c r="H589" s="24">
        <v>5.86</v>
      </c>
      <c r="I589" s="24">
        <v>6.17</v>
      </c>
      <c r="J589" s="24">
        <v>18.29</v>
      </c>
      <c r="K589" s="24">
        <v>6.29</v>
      </c>
      <c r="L589" s="25">
        <v>6.4</v>
      </c>
      <c r="M589" s="24">
        <v>6.12</v>
      </c>
      <c r="N589" s="24">
        <v>18.809999999999999</v>
      </c>
      <c r="O589" s="24">
        <v>6.59</v>
      </c>
      <c r="P589" s="24">
        <v>6.57</v>
      </c>
      <c r="Q589" s="48">
        <v>5.01</v>
      </c>
      <c r="R589" s="24">
        <v>18.170000000000002</v>
      </c>
      <c r="S589" s="24">
        <v>7.55</v>
      </c>
      <c r="T589" s="24">
        <v>6.25</v>
      </c>
      <c r="U589" s="24">
        <v>6.19</v>
      </c>
      <c r="V589" s="24">
        <v>19.989999999999998</v>
      </c>
      <c r="W589" s="24">
        <v>75.260000000000005</v>
      </c>
      <c r="X589" s="26" t="str">
        <f>VLOOKUP(E589,[1]TDSheet!$E$16:$P$1116,12,0)</f>
        <v>"открытые запросы-предложения"</v>
      </c>
    </row>
    <row r="590" spans="1:24" s="2" customFormat="1" ht="21.95" customHeight="1" x14ac:dyDescent="0.2">
      <c r="A590" s="19"/>
      <c r="B590" s="20"/>
      <c r="C590" s="27"/>
      <c r="D590" s="27"/>
      <c r="E590" s="22" t="s">
        <v>55</v>
      </c>
      <c r="F590" s="23" t="s">
        <v>32</v>
      </c>
      <c r="G590" s="24">
        <v>75.33</v>
      </c>
      <c r="H590" s="24">
        <v>67.44</v>
      </c>
      <c r="I590" s="24">
        <v>46.18</v>
      </c>
      <c r="J590" s="24">
        <v>188.95</v>
      </c>
      <c r="K590" s="24">
        <v>35.03</v>
      </c>
      <c r="L590" s="24">
        <v>13.15</v>
      </c>
      <c r="M590" s="24">
        <v>0.17</v>
      </c>
      <c r="N590" s="24">
        <v>48.35</v>
      </c>
      <c r="O590" s="24">
        <v>0.23</v>
      </c>
      <c r="P590" s="24">
        <v>0.35</v>
      </c>
      <c r="Q590" s="48">
        <v>0.01</v>
      </c>
      <c r="R590" s="24">
        <v>0.59</v>
      </c>
      <c r="S590" s="24">
        <v>61.99</v>
      </c>
      <c r="T590" s="24">
        <v>86.42</v>
      </c>
      <c r="U590" s="24">
        <v>59.73</v>
      </c>
      <c r="V590" s="24">
        <v>208.14</v>
      </c>
      <c r="W590" s="24">
        <v>446.03</v>
      </c>
      <c r="X590" s="26" t="str">
        <f>VLOOKUP(E590,[1]TDSheet!$E$16:$P$1116,12,0)</f>
        <v>"прямые закупки"</v>
      </c>
    </row>
    <row r="591" spans="1:24" s="2" customFormat="1" ht="21.95" customHeight="1" x14ac:dyDescent="0.2">
      <c r="A591" s="19"/>
      <c r="B591" s="20"/>
      <c r="C591" s="27"/>
      <c r="D591" s="27"/>
      <c r="E591" s="22" t="s">
        <v>56</v>
      </c>
      <c r="F591" s="23" t="s">
        <v>32</v>
      </c>
      <c r="G591" s="24">
        <v>46.95</v>
      </c>
      <c r="H591" s="24">
        <v>46.63</v>
      </c>
      <c r="I591" s="24">
        <v>46.96</v>
      </c>
      <c r="J591" s="24">
        <v>140.54</v>
      </c>
      <c r="K591" s="25">
        <v>46.9</v>
      </c>
      <c r="L591" s="24">
        <v>47.13</v>
      </c>
      <c r="M591" s="24">
        <v>47.09</v>
      </c>
      <c r="N591" s="24">
        <v>141.12</v>
      </c>
      <c r="O591" s="25">
        <v>46.9</v>
      </c>
      <c r="P591" s="24">
        <v>46.73</v>
      </c>
      <c r="Q591" s="48">
        <v>46.58</v>
      </c>
      <c r="R591" s="24">
        <v>140.21</v>
      </c>
      <c r="S591" s="24">
        <v>46.65</v>
      </c>
      <c r="T591" s="24">
        <v>46.72</v>
      </c>
      <c r="U591" s="24">
        <v>46.78</v>
      </c>
      <c r="V591" s="24">
        <v>140.15</v>
      </c>
      <c r="W591" s="24">
        <v>562.02</v>
      </c>
      <c r="X591" s="26" t="str">
        <f>VLOOKUP(E591,[1]TDSheet!$E$16:$P$1116,12,0)</f>
        <v>"прямые закупки"</v>
      </c>
    </row>
    <row r="592" spans="1:24" s="2" customFormat="1" ht="21.95" customHeight="1" x14ac:dyDescent="0.2">
      <c r="A592" s="19"/>
      <c r="B592" s="20"/>
      <c r="C592" s="27"/>
      <c r="D592" s="27"/>
      <c r="E592" s="22" t="s">
        <v>57</v>
      </c>
      <c r="F592" s="23" t="s">
        <v>32</v>
      </c>
      <c r="G592" s="24">
        <v>0.86</v>
      </c>
      <c r="H592" s="24">
        <v>5.52</v>
      </c>
      <c r="I592" s="24">
        <v>4.51</v>
      </c>
      <c r="J592" s="24">
        <v>10.89</v>
      </c>
      <c r="K592" s="24">
        <v>3.89</v>
      </c>
      <c r="L592" s="23"/>
      <c r="M592" s="24">
        <v>4.32</v>
      </c>
      <c r="N592" s="24">
        <v>8.2100000000000009</v>
      </c>
      <c r="O592" s="24">
        <v>3.09</v>
      </c>
      <c r="P592" s="23"/>
      <c r="Q592" s="48">
        <v>7.0000000000000007E-2</v>
      </c>
      <c r="R592" s="24">
        <v>3.16</v>
      </c>
      <c r="S592" s="23"/>
      <c r="T592" s="24">
        <v>21.19</v>
      </c>
      <c r="U592" s="24">
        <v>9.31</v>
      </c>
      <c r="V592" s="25">
        <v>30.5</v>
      </c>
      <c r="W592" s="24">
        <v>52.76</v>
      </c>
      <c r="X592" s="26" t="str">
        <f>VLOOKUP(E592,[1]TDSheet!$E$16:$P$1116,12,0)</f>
        <v>"открытые запросы-предложения"</v>
      </c>
    </row>
    <row r="593" spans="1:24" s="2" customFormat="1" ht="21.95" customHeight="1" x14ac:dyDescent="0.2">
      <c r="A593" s="19"/>
      <c r="B593" s="20"/>
      <c r="C593" s="27"/>
      <c r="D593" s="27"/>
      <c r="E593" s="22" t="s">
        <v>58</v>
      </c>
      <c r="F593" s="23" t="s">
        <v>32</v>
      </c>
      <c r="G593" s="24">
        <v>21.19</v>
      </c>
      <c r="H593" s="24">
        <v>12.64</v>
      </c>
      <c r="I593" s="24">
        <v>12.64</v>
      </c>
      <c r="J593" s="24">
        <v>46.47</v>
      </c>
      <c r="K593" s="24">
        <v>32.31</v>
      </c>
      <c r="L593" s="24">
        <v>12.62</v>
      </c>
      <c r="M593" s="24">
        <v>12.65</v>
      </c>
      <c r="N593" s="24">
        <v>57.58</v>
      </c>
      <c r="O593" s="24">
        <v>12.65</v>
      </c>
      <c r="P593" s="24">
        <v>12.64</v>
      </c>
      <c r="Q593" s="48">
        <v>12.63</v>
      </c>
      <c r="R593" s="24">
        <v>37.92</v>
      </c>
      <c r="S593" s="24">
        <v>12.77</v>
      </c>
      <c r="T593" s="24">
        <v>68.73</v>
      </c>
      <c r="U593" s="14">
        <v>12</v>
      </c>
      <c r="V593" s="25">
        <v>93.5</v>
      </c>
      <c r="W593" s="24">
        <v>235.47</v>
      </c>
      <c r="X593" s="26" t="str">
        <f>VLOOKUP(E593,[1]TDSheet!$E$16:$P$1116,12,0)</f>
        <v>"открытые запросы-предложения"</v>
      </c>
    </row>
    <row r="594" spans="1:24" s="2" customFormat="1" ht="21.95" customHeight="1" x14ac:dyDescent="0.2">
      <c r="A594" s="19"/>
      <c r="B594" s="20"/>
      <c r="C594" s="27"/>
      <c r="D594" s="27"/>
      <c r="E594" s="22" t="s">
        <v>59</v>
      </c>
      <c r="F594" s="23" t="s">
        <v>32</v>
      </c>
      <c r="G594" s="24">
        <v>8.09</v>
      </c>
      <c r="H594" s="24">
        <v>8.19</v>
      </c>
      <c r="I594" s="24">
        <v>7.97</v>
      </c>
      <c r="J594" s="24">
        <v>24.25</v>
      </c>
      <c r="K594" s="24">
        <v>8.5500000000000007</v>
      </c>
      <c r="L594" s="24">
        <v>8.19</v>
      </c>
      <c r="M594" s="24">
        <v>7.85</v>
      </c>
      <c r="N594" s="24">
        <v>24.59</v>
      </c>
      <c r="O594" s="24">
        <v>8.51</v>
      </c>
      <c r="P594" s="24">
        <v>8.7899999999999991</v>
      </c>
      <c r="Q594" s="48">
        <v>4.6100000000000003</v>
      </c>
      <c r="R594" s="24">
        <v>21.91</v>
      </c>
      <c r="S594" s="24">
        <v>11.41</v>
      </c>
      <c r="T594" s="24">
        <v>8.2899999999999991</v>
      </c>
      <c r="U594" s="24">
        <v>7.68</v>
      </c>
      <c r="V594" s="24">
        <v>27.38</v>
      </c>
      <c r="W594" s="24">
        <v>98.13</v>
      </c>
      <c r="X594" s="26" t="str">
        <f>VLOOKUP(E594,[1]TDSheet!$E$16:$P$1116,12,0)</f>
        <v>"открытые запросы-предложения"</v>
      </c>
    </row>
    <row r="595" spans="1:24" s="2" customFormat="1" ht="21.95" customHeight="1" x14ac:dyDescent="0.2">
      <c r="A595" s="19"/>
      <c r="B595" s="20"/>
      <c r="C595" s="27"/>
      <c r="D595" s="27"/>
      <c r="E595" s="22" t="s">
        <v>60</v>
      </c>
      <c r="F595" s="23" t="s">
        <v>32</v>
      </c>
      <c r="G595" s="24">
        <v>11.32</v>
      </c>
      <c r="H595" s="24">
        <v>11.35</v>
      </c>
      <c r="I595" s="24">
        <v>11.17</v>
      </c>
      <c r="J595" s="24">
        <v>33.840000000000003</v>
      </c>
      <c r="K595" s="24">
        <v>11.72</v>
      </c>
      <c r="L595" s="24">
        <v>11.69</v>
      </c>
      <c r="M595" s="24">
        <v>11.16</v>
      </c>
      <c r="N595" s="24">
        <v>34.57</v>
      </c>
      <c r="O595" s="24">
        <v>11.71</v>
      </c>
      <c r="P595" s="24">
        <v>11.96</v>
      </c>
      <c r="Q595" s="48">
        <v>5.16</v>
      </c>
      <c r="R595" s="24">
        <v>28.83</v>
      </c>
      <c r="S595" s="24">
        <v>16.420000000000002</v>
      </c>
      <c r="T595" s="24">
        <v>11.41</v>
      </c>
      <c r="U595" s="24">
        <v>10.47</v>
      </c>
      <c r="V595" s="25">
        <v>38.299999999999997</v>
      </c>
      <c r="W595" s="24">
        <v>135.54</v>
      </c>
      <c r="X595" s="26" t="str">
        <f>VLOOKUP(E595,[1]TDSheet!$E$16:$P$1116,12,0)</f>
        <v>"открытые запросы-предложения"</v>
      </c>
    </row>
    <row r="596" spans="1:24" s="2" customFormat="1" ht="21.95" customHeight="1" x14ac:dyDescent="0.2">
      <c r="A596" s="19"/>
      <c r="B596" s="20"/>
      <c r="C596" s="27"/>
      <c r="D596" s="27"/>
      <c r="E596" s="22" t="s">
        <v>61</v>
      </c>
      <c r="F596" s="23" t="s">
        <v>32</v>
      </c>
      <c r="G596" s="24">
        <v>3.22</v>
      </c>
      <c r="H596" s="24">
        <v>4.3099999999999996</v>
      </c>
      <c r="I596" s="24">
        <v>4.1100000000000003</v>
      </c>
      <c r="J596" s="24">
        <v>11.64</v>
      </c>
      <c r="K596" s="24">
        <v>8.66</v>
      </c>
      <c r="L596" s="24">
        <v>3.99</v>
      </c>
      <c r="M596" s="24">
        <v>15.24</v>
      </c>
      <c r="N596" s="24">
        <v>27.89</v>
      </c>
      <c r="O596" s="24">
        <v>7.82</v>
      </c>
      <c r="P596" s="24">
        <v>8.51</v>
      </c>
      <c r="Q596" s="48">
        <v>4.25</v>
      </c>
      <c r="R596" s="24">
        <v>20.58</v>
      </c>
      <c r="S596" s="24">
        <v>58.66</v>
      </c>
      <c r="T596" s="14">
        <v>7</v>
      </c>
      <c r="U596" s="24">
        <v>8.2100000000000009</v>
      </c>
      <c r="V596" s="24">
        <v>73.87</v>
      </c>
      <c r="W596" s="24">
        <v>133.97999999999999</v>
      </c>
      <c r="X596" s="26" t="str">
        <f>VLOOKUP(E596,[1]TDSheet!$E$16:$P$1116,12,0)</f>
        <v>"открытые запросы-предложения"</v>
      </c>
    </row>
    <row r="597" spans="1:24" s="2" customFormat="1" ht="21.95" customHeight="1" x14ac:dyDescent="0.2">
      <c r="A597" s="19"/>
      <c r="B597" s="20"/>
      <c r="C597" s="27"/>
      <c r="D597" s="27"/>
      <c r="E597" s="22" t="s">
        <v>62</v>
      </c>
      <c r="F597" s="23" t="s">
        <v>32</v>
      </c>
      <c r="G597" s="24">
        <v>1.98</v>
      </c>
      <c r="H597" s="24">
        <v>2.4500000000000002</v>
      </c>
      <c r="I597" s="24">
        <v>2.2599999999999998</v>
      </c>
      <c r="J597" s="24">
        <v>6.69</v>
      </c>
      <c r="K597" s="24">
        <v>2.72</v>
      </c>
      <c r="L597" s="24">
        <v>2.13</v>
      </c>
      <c r="M597" s="24">
        <v>2.04</v>
      </c>
      <c r="N597" s="24">
        <v>6.89</v>
      </c>
      <c r="O597" s="24">
        <v>2.1800000000000002</v>
      </c>
      <c r="P597" s="24">
        <v>3.47</v>
      </c>
      <c r="Q597" s="48">
        <v>1.34</v>
      </c>
      <c r="R597" s="24">
        <v>6.99</v>
      </c>
      <c r="S597" s="24">
        <v>3.97</v>
      </c>
      <c r="T597" s="24">
        <v>2.62</v>
      </c>
      <c r="U597" s="24">
        <v>2.37</v>
      </c>
      <c r="V597" s="24">
        <v>8.9600000000000009</v>
      </c>
      <c r="W597" s="24">
        <v>29.53</v>
      </c>
      <c r="X597" s="26" t="str">
        <f>VLOOKUP(E597,[1]TDSheet!$E$16:$P$1116,12,0)</f>
        <v>"открытые запросы-предложения"</v>
      </c>
    </row>
    <row r="598" spans="1:24" s="2" customFormat="1" ht="21.95" customHeight="1" x14ac:dyDescent="0.2">
      <c r="A598" s="19"/>
      <c r="B598" s="20"/>
      <c r="C598" s="27"/>
      <c r="D598" s="27"/>
      <c r="E598" s="22" t="s">
        <v>63</v>
      </c>
      <c r="F598" s="23" t="s">
        <v>32</v>
      </c>
      <c r="G598" s="24">
        <v>3.13</v>
      </c>
      <c r="H598" s="25">
        <v>2.2000000000000002</v>
      </c>
      <c r="I598" s="24">
        <v>1.63</v>
      </c>
      <c r="J598" s="24">
        <v>6.96</v>
      </c>
      <c r="K598" s="24">
        <v>3.34</v>
      </c>
      <c r="L598" s="24">
        <v>1.73</v>
      </c>
      <c r="M598" s="24">
        <v>23.06</v>
      </c>
      <c r="N598" s="24">
        <v>28.13</v>
      </c>
      <c r="O598" s="24">
        <v>3.26</v>
      </c>
      <c r="P598" s="24">
        <v>4.37</v>
      </c>
      <c r="Q598" s="48">
        <v>0.11</v>
      </c>
      <c r="R598" s="24">
        <v>7.74</v>
      </c>
      <c r="S598" s="24">
        <v>2.81</v>
      </c>
      <c r="T598" s="25">
        <v>1.7</v>
      </c>
      <c r="U598" s="24">
        <v>1.43</v>
      </c>
      <c r="V598" s="24">
        <v>5.94</v>
      </c>
      <c r="W598" s="24">
        <v>48.77</v>
      </c>
      <c r="X598" s="26" t="str">
        <f>VLOOKUP(E598,[1]TDSheet!$E$16:$P$1116,12,0)</f>
        <v>"открытые запросы-предложения"</v>
      </c>
    </row>
    <row r="599" spans="1:24" s="2" customFormat="1" ht="21.95" customHeight="1" x14ac:dyDescent="0.2">
      <c r="A599" s="19"/>
      <c r="B599" s="20"/>
      <c r="C599" s="27"/>
      <c r="D599" s="27"/>
      <c r="E599" s="22" t="s">
        <v>64</v>
      </c>
      <c r="F599" s="23" t="s">
        <v>32</v>
      </c>
      <c r="G599" s="24">
        <v>65.67</v>
      </c>
      <c r="H599" s="24">
        <v>65.540000000000006</v>
      </c>
      <c r="I599" s="24">
        <v>60.67</v>
      </c>
      <c r="J599" s="24">
        <v>191.88</v>
      </c>
      <c r="K599" s="24">
        <v>51.21</v>
      </c>
      <c r="L599" s="24">
        <v>80.95</v>
      </c>
      <c r="M599" s="24">
        <v>60.76</v>
      </c>
      <c r="N599" s="24">
        <v>192.92</v>
      </c>
      <c r="O599" s="24">
        <v>75.67</v>
      </c>
      <c r="P599" s="24">
        <v>77.540000000000006</v>
      </c>
      <c r="Q599" s="48">
        <v>22.32</v>
      </c>
      <c r="R599" s="24">
        <v>175.53</v>
      </c>
      <c r="S599" s="24">
        <v>111.12</v>
      </c>
      <c r="T599" s="25">
        <v>71.2</v>
      </c>
      <c r="U599" s="24">
        <v>59.72</v>
      </c>
      <c r="V599" s="24">
        <v>242.04</v>
      </c>
      <c r="W599" s="24">
        <v>802.37</v>
      </c>
      <c r="X599" s="26" t="str">
        <f>VLOOKUP(E599,[1]TDSheet!$E$16:$P$1116,12,0)</f>
        <v>"открытые запросы-предложения"</v>
      </c>
    </row>
    <row r="600" spans="1:24" s="2" customFormat="1" ht="21.95" customHeight="1" x14ac:dyDescent="0.2">
      <c r="A600" s="19"/>
      <c r="B600" s="20"/>
      <c r="C600" s="27"/>
      <c r="D600" s="27"/>
      <c r="E600" s="22" t="s">
        <v>65</v>
      </c>
      <c r="F600" s="23" t="s">
        <v>32</v>
      </c>
      <c r="G600" s="24">
        <v>1.65</v>
      </c>
      <c r="H600" s="24">
        <v>1.69</v>
      </c>
      <c r="I600" s="24">
        <v>1.76</v>
      </c>
      <c r="J600" s="25">
        <v>5.0999999999999996</v>
      </c>
      <c r="K600" s="25">
        <v>1.8</v>
      </c>
      <c r="L600" s="24">
        <v>2.09</v>
      </c>
      <c r="M600" s="24">
        <v>2.96</v>
      </c>
      <c r="N600" s="24">
        <v>6.85</v>
      </c>
      <c r="O600" s="24">
        <v>3.23</v>
      </c>
      <c r="P600" s="24">
        <v>3.47</v>
      </c>
      <c r="Q600" s="48">
        <v>1.54</v>
      </c>
      <c r="R600" s="24">
        <v>8.24</v>
      </c>
      <c r="S600" s="25">
        <v>4.0999999999999996</v>
      </c>
      <c r="T600" s="24">
        <v>2.96</v>
      </c>
      <c r="U600" s="24">
        <v>3.63</v>
      </c>
      <c r="V600" s="24">
        <v>10.69</v>
      </c>
      <c r="W600" s="24">
        <v>30.88</v>
      </c>
      <c r="X600" s="26" t="str">
        <f>VLOOKUP(E600,[1]TDSheet!$E$16:$P$1116,12,0)</f>
        <v>"открытые запросы-предложения"</v>
      </c>
    </row>
    <row r="601" spans="1:24" s="2" customFormat="1" ht="21.95" customHeight="1" x14ac:dyDescent="0.2">
      <c r="A601" s="19"/>
      <c r="B601" s="20"/>
      <c r="C601" s="27"/>
      <c r="D601" s="27"/>
      <c r="E601" s="22" t="s">
        <v>66</v>
      </c>
      <c r="F601" s="23" t="s">
        <v>32</v>
      </c>
      <c r="G601" s="24">
        <v>76.61</v>
      </c>
      <c r="H601" s="24">
        <v>81.73</v>
      </c>
      <c r="I601" s="24">
        <v>82.77</v>
      </c>
      <c r="J601" s="24">
        <v>241.11</v>
      </c>
      <c r="K601" s="24">
        <v>82.11</v>
      </c>
      <c r="L601" s="24">
        <v>82.87</v>
      </c>
      <c r="M601" s="24">
        <v>81.88</v>
      </c>
      <c r="N601" s="24">
        <v>246.86</v>
      </c>
      <c r="O601" s="24">
        <v>85.34</v>
      </c>
      <c r="P601" s="24">
        <v>83.95</v>
      </c>
      <c r="Q601" s="49">
        <v>30.6</v>
      </c>
      <c r="R601" s="24">
        <v>199.89</v>
      </c>
      <c r="S601" s="24">
        <v>114.93</v>
      </c>
      <c r="T601" s="24">
        <v>145.12</v>
      </c>
      <c r="U601" s="24">
        <v>70.489999999999995</v>
      </c>
      <c r="V601" s="24">
        <v>330.54</v>
      </c>
      <c r="W601" s="38">
        <v>1018.4</v>
      </c>
      <c r="X601" s="26" t="str">
        <f>VLOOKUP(E601,[1]TDSheet!$E$16:$P$1116,12,0)</f>
        <v>"открытые запросы-предложения"</v>
      </c>
    </row>
    <row r="602" spans="1:24" s="2" customFormat="1" ht="21.95" customHeight="1" x14ac:dyDescent="0.2">
      <c r="A602" s="19"/>
      <c r="B602" s="20"/>
      <c r="C602" s="27"/>
      <c r="D602" s="27"/>
      <c r="E602" s="22" t="s">
        <v>67</v>
      </c>
      <c r="F602" s="23" t="s">
        <v>32</v>
      </c>
      <c r="G602" s="24">
        <v>5.26</v>
      </c>
      <c r="H602" s="24">
        <v>6.92</v>
      </c>
      <c r="I602" s="24">
        <v>6.64</v>
      </c>
      <c r="J602" s="24">
        <v>18.82</v>
      </c>
      <c r="K602" s="24">
        <v>6.13</v>
      </c>
      <c r="L602" s="24">
        <v>6.48</v>
      </c>
      <c r="M602" s="14">
        <v>6</v>
      </c>
      <c r="N602" s="24">
        <v>18.61</v>
      </c>
      <c r="O602" s="25">
        <v>8.1999999999999993</v>
      </c>
      <c r="P602" s="24">
        <v>7.26</v>
      </c>
      <c r="Q602" s="48">
        <v>4.8099999999999996</v>
      </c>
      <c r="R602" s="24">
        <v>20.27</v>
      </c>
      <c r="S602" s="24">
        <v>9.35</v>
      </c>
      <c r="T602" s="24">
        <v>7.01</v>
      </c>
      <c r="U602" s="25">
        <v>6.2</v>
      </c>
      <c r="V602" s="24">
        <v>22.56</v>
      </c>
      <c r="W602" s="24">
        <v>80.260000000000005</v>
      </c>
      <c r="X602" s="26" t="str">
        <f>VLOOKUP(E602,[1]TDSheet!$E$16:$P$1116,12,0)</f>
        <v>"открытые запросы-предложения"</v>
      </c>
    </row>
    <row r="603" spans="1:24" s="2" customFormat="1" ht="21.95" customHeight="1" x14ac:dyDescent="0.2">
      <c r="A603" s="19"/>
      <c r="B603" s="20"/>
      <c r="C603" s="27"/>
      <c r="D603" s="27"/>
      <c r="E603" s="22" t="s">
        <v>68</v>
      </c>
      <c r="F603" s="23" t="s">
        <v>32</v>
      </c>
      <c r="G603" s="24">
        <v>1.29</v>
      </c>
      <c r="H603" s="23"/>
      <c r="I603" s="23"/>
      <c r="J603" s="24">
        <v>1.29</v>
      </c>
      <c r="K603" s="23"/>
      <c r="L603" s="24">
        <v>1.84</v>
      </c>
      <c r="M603" s="24">
        <v>0.56999999999999995</v>
      </c>
      <c r="N603" s="24">
        <v>2.41</v>
      </c>
      <c r="O603" s="24">
        <v>0.54</v>
      </c>
      <c r="P603" s="23"/>
      <c r="Q603" s="50"/>
      <c r="R603" s="24">
        <v>0.54</v>
      </c>
      <c r="S603" s="23"/>
      <c r="T603" s="23"/>
      <c r="U603" s="24">
        <v>0.72</v>
      </c>
      <c r="V603" s="24">
        <v>0.72</v>
      </c>
      <c r="W603" s="24">
        <v>4.96</v>
      </c>
      <c r="X603" s="26" t="str">
        <f>VLOOKUP(E603,[1]TDSheet!$E$16:$P$1116,12,0)</f>
        <v>"открытые запросы-предложения"</v>
      </c>
    </row>
    <row r="604" spans="1:24" s="2" customFormat="1" ht="21.95" customHeight="1" x14ac:dyDescent="0.2">
      <c r="A604" s="19"/>
      <c r="B604" s="20"/>
      <c r="C604" s="27"/>
      <c r="D604" s="27"/>
      <c r="E604" s="22" t="s">
        <v>297</v>
      </c>
      <c r="F604" s="23" t="s">
        <v>32</v>
      </c>
      <c r="G604" s="24">
        <v>6.01</v>
      </c>
      <c r="H604" s="24">
        <v>9.86</v>
      </c>
      <c r="I604" s="24">
        <v>8.7799999999999994</v>
      </c>
      <c r="J604" s="24">
        <v>24.65</v>
      </c>
      <c r="K604" s="24">
        <v>24.56</v>
      </c>
      <c r="L604" s="24">
        <v>52.89</v>
      </c>
      <c r="M604" s="24">
        <v>21.97</v>
      </c>
      <c r="N604" s="24">
        <v>99.42</v>
      </c>
      <c r="O604" s="24">
        <v>23.57</v>
      </c>
      <c r="P604" s="24">
        <v>35.659999999999997</v>
      </c>
      <c r="Q604" s="48">
        <v>16.91</v>
      </c>
      <c r="R604" s="24">
        <v>76.14</v>
      </c>
      <c r="S604" s="25">
        <v>29.5</v>
      </c>
      <c r="T604" s="24">
        <v>46.98</v>
      </c>
      <c r="U604" s="24">
        <v>24.17</v>
      </c>
      <c r="V604" s="24">
        <v>100.65</v>
      </c>
      <c r="W604" s="24">
        <v>300.86</v>
      </c>
      <c r="X604" s="26" t="str">
        <f>VLOOKUP(E604,[1]TDSheet!$E$16:$P$1116,12,0)</f>
        <v>"открытые запросы-предложения"</v>
      </c>
    </row>
    <row r="605" spans="1:24" s="2" customFormat="1" ht="21.95" customHeight="1" x14ac:dyDescent="0.2">
      <c r="A605" s="19"/>
      <c r="B605" s="20"/>
      <c r="C605" s="27"/>
      <c r="D605" s="27"/>
      <c r="E605" s="22" t="s">
        <v>69</v>
      </c>
      <c r="F605" s="23" t="s">
        <v>32</v>
      </c>
      <c r="G605" s="24">
        <v>0.24</v>
      </c>
      <c r="H605" s="24">
        <v>0.08</v>
      </c>
      <c r="I605" s="24">
        <v>7.0000000000000007E-2</v>
      </c>
      <c r="J605" s="24">
        <v>0.39</v>
      </c>
      <c r="K605" s="24">
        <v>0.03</v>
      </c>
      <c r="L605" s="24">
        <v>1.75</v>
      </c>
      <c r="M605" s="24">
        <v>0.93</v>
      </c>
      <c r="N605" s="24">
        <v>2.71</v>
      </c>
      <c r="O605" s="24">
        <v>0.12</v>
      </c>
      <c r="P605" s="24">
        <v>1.26</v>
      </c>
      <c r="Q605" s="50"/>
      <c r="R605" s="24">
        <v>1.38</v>
      </c>
      <c r="S605" s="25">
        <v>0.1</v>
      </c>
      <c r="T605" s="24">
        <v>1.48</v>
      </c>
      <c r="U605" s="24">
        <v>0.25</v>
      </c>
      <c r="V605" s="24">
        <v>1.83</v>
      </c>
      <c r="W605" s="24">
        <v>6.31</v>
      </c>
      <c r="X605" s="26" t="str">
        <f>VLOOKUP(E605,[1]TDSheet!$E$16:$P$1116,12,0)</f>
        <v>"открытые запросы-предложения"</v>
      </c>
    </row>
    <row r="606" spans="1:24" s="2" customFormat="1" ht="21.95" customHeight="1" x14ac:dyDescent="0.2">
      <c r="A606" s="19"/>
      <c r="B606" s="20"/>
      <c r="C606" s="27"/>
      <c r="D606" s="27"/>
      <c r="E606" s="22" t="s">
        <v>298</v>
      </c>
      <c r="F606" s="23" t="s">
        <v>32</v>
      </c>
      <c r="G606" s="23"/>
      <c r="H606" s="24">
        <v>27.17</v>
      </c>
      <c r="I606" s="25">
        <v>14.3</v>
      </c>
      <c r="J606" s="24">
        <v>41.47</v>
      </c>
      <c r="K606" s="23"/>
      <c r="L606" s="23"/>
      <c r="M606" s="23"/>
      <c r="N606" s="23"/>
      <c r="O606" s="23"/>
      <c r="P606" s="23"/>
      <c r="Q606" s="48">
        <v>0.24</v>
      </c>
      <c r="R606" s="24">
        <v>0.24</v>
      </c>
      <c r="S606" s="23"/>
      <c r="T606" s="23"/>
      <c r="U606" s="23"/>
      <c r="V606" s="23"/>
      <c r="W606" s="24">
        <v>41.71</v>
      </c>
      <c r="X606" s="26" t="str">
        <f>VLOOKUP(E606,[1]TDSheet!$E$16:$P$1116,12,0)</f>
        <v>"открытые запросы-предложения"</v>
      </c>
    </row>
    <row r="607" spans="1:24" s="2" customFormat="1" ht="21.95" customHeight="1" x14ac:dyDescent="0.2">
      <c r="A607" s="19"/>
      <c r="B607" s="20"/>
      <c r="C607" s="27"/>
      <c r="D607" s="27"/>
      <c r="E607" s="22" t="s">
        <v>72</v>
      </c>
      <c r="F607" s="23" t="s">
        <v>32</v>
      </c>
      <c r="G607" s="23"/>
      <c r="H607" s="23"/>
      <c r="I607" s="24">
        <v>59.09</v>
      </c>
      <c r="J607" s="24">
        <v>59.09</v>
      </c>
      <c r="K607" s="23"/>
      <c r="L607" s="23"/>
      <c r="M607" s="23"/>
      <c r="N607" s="23"/>
      <c r="O607" s="23"/>
      <c r="P607" s="23"/>
      <c r="Q607" s="50"/>
      <c r="R607" s="23"/>
      <c r="S607" s="23"/>
      <c r="T607" s="23"/>
      <c r="U607" s="24">
        <v>63.28</v>
      </c>
      <c r="V607" s="24">
        <v>63.28</v>
      </c>
      <c r="W607" s="24">
        <v>122.37</v>
      </c>
      <c r="X607" s="26" t="str">
        <f>VLOOKUP(E607,[1]TDSheet!$E$16:$P$1116,12,0)</f>
        <v>"открытые запросы-предложения"</v>
      </c>
    </row>
    <row r="608" spans="1:24" s="2" customFormat="1" ht="21.95" customHeight="1" x14ac:dyDescent="0.2">
      <c r="A608" s="19"/>
      <c r="B608" s="20"/>
      <c r="C608" s="27"/>
      <c r="D608" s="27"/>
      <c r="E608" s="22" t="s">
        <v>310</v>
      </c>
      <c r="F608" s="23" t="s">
        <v>32</v>
      </c>
      <c r="G608" s="23"/>
      <c r="H608" s="23"/>
      <c r="I608" s="24">
        <v>4.82</v>
      </c>
      <c r="J608" s="24">
        <v>4.82</v>
      </c>
      <c r="K608" s="24">
        <v>4.8600000000000003</v>
      </c>
      <c r="L608" s="24">
        <v>3.88</v>
      </c>
      <c r="M608" s="24">
        <v>14.07</v>
      </c>
      <c r="N608" s="24">
        <v>22.81</v>
      </c>
      <c r="O608" s="24">
        <v>22.54</v>
      </c>
      <c r="P608" s="25">
        <v>175.7</v>
      </c>
      <c r="Q608" s="48">
        <v>0.41</v>
      </c>
      <c r="R608" s="24">
        <v>198.65</v>
      </c>
      <c r="S608" s="24">
        <v>10.55</v>
      </c>
      <c r="T608" s="24">
        <v>9.16</v>
      </c>
      <c r="U608" s="24">
        <v>116.43</v>
      </c>
      <c r="V608" s="24">
        <v>136.13999999999999</v>
      </c>
      <c r="W608" s="24">
        <v>362.42</v>
      </c>
      <c r="X608" s="26" t="str">
        <f>VLOOKUP(E608,[1]TDSheet!$E$16:$P$1116,12,0)</f>
        <v>"открытые запросы-предложения"</v>
      </c>
    </row>
    <row r="609" spans="1:24" s="2" customFormat="1" ht="21.95" customHeight="1" x14ac:dyDescent="0.2">
      <c r="A609" s="19"/>
      <c r="B609" s="20"/>
      <c r="C609" s="27"/>
      <c r="D609" s="27"/>
      <c r="E609" s="22" t="s">
        <v>311</v>
      </c>
      <c r="F609" s="23" t="s">
        <v>32</v>
      </c>
      <c r="G609" s="23"/>
      <c r="H609" s="23"/>
      <c r="I609" s="24">
        <v>1.75</v>
      </c>
      <c r="J609" s="24">
        <v>1.75</v>
      </c>
      <c r="K609" s="24">
        <v>8.69</v>
      </c>
      <c r="L609" s="23"/>
      <c r="M609" s="23"/>
      <c r="N609" s="24">
        <v>8.69</v>
      </c>
      <c r="O609" s="23"/>
      <c r="P609" s="24">
        <v>0.44</v>
      </c>
      <c r="Q609" s="50"/>
      <c r="R609" s="24">
        <v>0.44</v>
      </c>
      <c r="S609" s="23"/>
      <c r="T609" s="23"/>
      <c r="U609" s="24">
        <v>0.25</v>
      </c>
      <c r="V609" s="24">
        <v>0.25</v>
      </c>
      <c r="W609" s="24">
        <v>11.13</v>
      </c>
      <c r="X609" s="26" t="str">
        <f>VLOOKUP(E609,[1]TDSheet!$E$16:$P$1116,12,0)</f>
        <v>"открытые запросы-предложения"</v>
      </c>
    </row>
    <row r="610" spans="1:24" s="2" customFormat="1" ht="21.95" customHeight="1" x14ac:dyDescent="0.2">
      <c r="A610" s="19"/>
      <c r="B610" s="20"/>
      <c r="C610" s="27"/>
      <c r="D610" s="27"/>
      <c r="E610" s="22" t="s">
        <v>75</v>
      </c>
      <c r="F610" s="23" t="s">
        <v>32</v>
      </c>
      <c r="G610" s="23"/>
      <c r="H610" s="23"/>
      <c r="I610" s="24">
        <v>7.29</v>
      </c>
      <c r="J610" s="24">
        <v>7.29</v>
      </c>
      <c r="K610" s="23"/>
      <c r="L610" s="23"/>
      <c r="M610" s="23"/>
      <c r="N610" s="23"/>
      <c r="O610" s="23"/>
      <c r="P610" s="23"/>
      <c r="Q610" s="50"/>
      <c r="R610" s="23"/>
      <c r="S610" s="23"/>
      <c r="T610" s="23"/>
      <c r="U610" s="23"/>
      <c r="V610" s="23"/>
      <c r="W610" s="24">
        <v>7.29</v>
      </c>
      <c r="X610" s="26" t="str">
        <f>VLOOKUP(E610,[1]TDSheet!$E$16:$P$1116,12,0)</f>
        <v>"открытые запросы-предложения"</v>
      </c>
    </row>
    <row r="611" spans="1:24" s="2" customFormat="1" ht="21.95" customHeight="1" x14ac:dyDescent="0.2">
      <c r="A611" s="19"/>
      <c r="B611" s="20"/>
      <c r="C611" s="27"/>
      <c r="D611" s="27"/>
      <c r="E611" s="22" t="s">
        <v>76</v>
      </c>
      <c r="F611" s="23" t="s">
        <v>32</v>
      </c>
      <c r="G611" s="23"/>
      <c r="H611" s="23"/>
      <c r="I611" s="24">
        <v>0.01</v>
      </c>
      <c r="J611" s="24">
        <v>0.01</v>
      </c>
      <c r="K611" s="23"/>
      <c r="L611" s="23"/>
      <c r="M611" s="23"/>
      <c r="N611" s="23"/>
      <c r="O611" s="23"/>
      <c r="P611" s="24">
        <v>1.24</v>
      </c>
      <c r="Q611" s="50"/>
      <c r="R611" s="24">
        <v>1.24</v>
      </c>
      <c r="S611" s="23"/>
      <c r="T611" s="23"/>
      <c r="U611" s="23"/>
      <c r="V611" s="23"/>
      <c r="W611" s="24">
        <v>1.25</v>
      </c>
      <c r="X611" s="26" t="str">
        <f>VLOOKUP(E611,[1]TDSheet!$E$16:$P$1116,12,0)</f>
        <v>"открытые запросы-предложения"</v>
      </c>
    </row>
    <row r="612" spans="1:24" s="2" customFormat="1" ht="21.95" customHeight="1" x14ac:dyDescent="0.2">
      <c r="A612" s="19"/>
      <c r="B612" s="20"/>
      <c r="C612" s="27"/>
      <c r="D612" s="27"/>
      <c r="E612" s="22" t="s">
        <v>315</v>
      </c>
      <c r="F612" s="23" t="s">
        <v>32</v>
      </c>
      <c r="G612" s="23"/>
      <c r="H612" s="23"/>
      <c r="I612" s="24">
        <v>9.4499999999999993</v>
      </c>
      <c r="J612" s="24">
        <v>9.4499999999999993</v>
      </c>
      <c r="K612" s="24">
        <v>0.11</v>
      </c>
      <c r="L612" s="23"/>
      <c r="M612" s="24">
        <v>1.45</v>
      </c>
      <c r="N612" s="24">
        <v>1.56</v>
      </c>
      <c r="O612" s="24">
        <v>23.81</v>
      </c>
      <c r="P612" s="23"/>
      <c r="Q612" s="48">
        <v>10.45</v>
      </c>
      <c r="R612" s="24">
        <v>34.26</v>
      </c>
      <c r="S612" s="24">
        <v>3.49</v>
      </c>
      <c r="T612" s="24">
        <v>14.77</v>
      </c>
      <c r="U612" s="24">
        <v>6.02</v>
      </c>
      <c r="V612" s="24">
        <v>24.28</v>
      </c>
      <c r="W612" s="24">
        <v>69.55</v>
      </c>
      <c r="X612" s="26" t="str">
        <f>VLOOKUP(E612,[1]TDSheet!$E$16:$P$1116,12,0)</f>
        <v>"открытые запросы-предложения"</v>
      </c>
    </row>
    <row r="613" spans="1:24" s="2" customFormat="1" ht="21.95" customHeight="1" x14ac:dyDescent="0.2">
      <c r="A613" s="19"/>
      <c r="B613" s="20"/>
      <c r="C613" s="27"/>
      <c r="D613" s="27"/>
      <c r="E613" s="22" t="s">
        <v>74</v>
      </c>
      <c r="F613" s="23" t="s">
        <v>32</v>
      </c>
      <c r="G613" s="23"/>
      <c r="H613" s="23"/>
      <c r="I613" s="23"/>
      <c r="J613" s="23"/>
      <c r="K613" s="25">
        <v>0.9</v>
      </c>
      <c r="L613" s="23"/>
      <c r="M613" s="23"/>
      <c r="N613" s="25">
        <v>0.9</v>
      </c>
      <c r="O613" s="23"/>
      <c r="P613" s="24">
        <v>358.16</v>
      </c>
      <c r="Q613" s="50"/>
      <c r="R613" s="24">
        <v>358.16</v>
      </c>
      <c r="S613" s="23"/>
      <c r="T613" s="23"/>
      <c r="U613" s="23"/>
      <c r="V613" s="23"/>
      <c r="W613" s="24">
        <v>359.06</v>
      </c>
      <c r="X613" s="26" t="str">
        <f>VLOOKUP(E613,[1]TDSheet!$E$16:$P$1116,12,0)</f>
        <v>"открытые запросы-предложения"</v>
      </c>
    </row>
    <row r="614" spans="1:24" s="2" customFormat="1" ht="21.95" customHeight="1" x14ac:dyDescent="0.2">
      <c r="A614" s="19"/>
      <c r="B614" s="20"/>
      <c r="C614" s="27"/>
      <c r="D614" s="27"/>
      <c r="E614" s="22" t="s">
        <v>310</v>
      </c>
      <c r="F614" s="23" t="s">
        <v>32</v>
      </c>
      <c r="G614" s="23"/>
      <c r="H614" s="23"/>
      <c r="I614" s="23"/>
      <c r="J614" s="23"/>
      <c r="K614" s="23"/>
      <c r="L614" s="23"/>
      <c r="M614" s="23"/>
      <c r="N614" s="23"/>
      <c r="O614" s="23"/>
      <c r="P614" s="34">
        <v>1709.55</v>
      </c>
      <c r="Q614" s="48">
        <v>285.58999999999997</v>
      </c>
      <c r="R614" s="34">
        <v>1995.14</v>
      </c>
      <c r="S614" s="23"/>
      <c r="T614" s="23"/>
      <c r="U614" s="23"/>
      <c r="V614" s="23"/>
      <c r="W614" s="34">
        <v>1995.14</v>
      </c>
      <c r="X614" s="26" t="str">
        <f>VLOOKUP(E614,[1]TDSheet!$E$16:$P$1116,12,0)</f>
        <v>"открытые запросы-предложения"</v>
      </c>
    </row>
    <row r="615" spans="1:24" s="2" customFormat="1" ht="21.95" customHeight="1" x14ac:dyDescent="0.2">
      <c r="A615" s="19"/>
      <c r="B615" s="20"/>
      <c r="C615" s="27"/>
      <c r="D615" s="27"/>
      <c r="E615" s="22" t="s">
        <v>302</v>
      </c>
      <c r="F615" s="23" t="s">
        <v>32</v>
      </c>
      <c r="G615" s="23"/>
      <c r="H615" s="23"/>
      <c r="I615" s="23"/>
      <c r="J615" s="23"/>
      <c r="K615" s="23"/>
      <c r="L615" s="23"/>
      <c r="M615" s="23"/>
      <c r="N615" s="23"/>
      <c r="O615" s="23"/>
      <c r="P615" s="25">
        <v>297.39999999999998</v>
      </c>
      <c r="Q615" s="49">
        <v>23.6</v>
      </c>
      <c r="R615" s="14">
        <v>321</v>
      </c>
      <c r="S615" s="25">
        <v>15.6</v>
      </c>
      <c r="T615" s="25">
        <v>10.4</v>
      </c>
      <c r="U615" s="25">
        <v>82.4</v>
      </c>
      <c r="V615" s="25">
        <v>108.4</v>
      </c>
      <c r="W615" s="25">
        <v>429.4</v>
      </c>
      <c r="X615" s="26" t="str">
        <f>VLOOKUP(E615,[1]TDSheet!$E$16:$P$1116,12,0)</f>
        <v>"открытые запросы-предложения"</v>
      </c>
    </row>
    <row r="616" spans="1:24" s="2" customFormat="1" ht="21.95" customHeight="1" x14ac:dyDescent="0.2">
      <c r="A616" s="19"/>
      <c r="B616" s="20"/>
      <c r="C616" s="27"/>
      <c r="D616" s="27"/>
      <c r="E616" s="22" t="s">
        <v>293</v>
      </c>
      <c r="F616" s="23" t="s">
        <v>32</v>
      </c>
      <c r="G616" s="23"/>
      <c r="H616" s="23"/>
      <c r="I616" s="23"/>
      <c r="J616" s="23"/>
      <c r="K616" s="23"/>
      <c r="L616" s="23"/>
      <c r="M616" s="23"/>
      <c r="N616" s="23"/>
      <c r="O616" s="23"/>
      <c r="P616" s="24">
        <v>2.44</v>
      </c>
      <c r="Q616" s="50"/>
      <c r="R616" s="24">
        <v>2.44</v>
      </c>
      <c r="S616" s="23"/>
      <c r="T616" s="23"/>
      <c r="U616" s="24">
        <v>11.05</v>
      </c>
      <c r="V616" s="24">
        <v>11.05</v>
      </c>
      <c r="W616" s="24">
        <v>13.49</v>
      </c>
      <c r="X616" s="26" t="str">
        <f>VLOOKUP(E616,[1]TDSheet!$E$16:$P$1116,12,0)</f>
        <v>"открытые запросы-предложения"</v>
      </c>
    </row>
    <row r="617" spans="1:24" s="2" customFormat="1" ht="21.95" customHeight="1" x14ac:dyDescent="0.2">
      <c r="A617" s="19"/>
      <c r="B617" s="20"/>
      <c r="C617" s="27"/>
      <c r="D617" s="27"/>
      <c r="E617" s="22" t="s">
        <v>77</v>
      </c>
      <c r="F617" s="23" t="s">
        <v>32</v>
      </c>
      <c r="G617" s="23"/>
      <c r="H617" s="23"/>
      <c r="I617" s="23"/>
      <c r="J617" s="23"/>
      <c r="K617" s="23"/>
      <c r="L617" s="23"/>
      <c r="M617" s="23"/>
      <c r="N617" s="23"/>
      <c r="O617" s="23"/>
      <c r="P617" s="24">
        <v>1.78</v>
      </c>
      <c r="Q617" s="50"/>
      <c r="R617" s="24">
        <v>1.78</v>
      </c>
      <c r="S617" s="24">
        <v>0.09</v>
      </c>
      <c r="T617" s="23"/>
      <c r="U617" s="23"/>
      <c r="V617" s="24">
        <v>0.09</v>
      </c>
      <c r="W617" s="24">
        <v>1.87</v>
      </c>
      <c r="X617" s="26" t="s">
        <v>33</v>
      </c>
    </row>
    <row r="618" spans="1:24" s="2" customFormat="1" ht="21.95" customHeight="1" x14ac:dyDescent="0.2">
      <c r="A618" s="19"/>
      <c r="B618" s="20"/>
      <c r="C618" s="27"/>
      <c r="D618" s="27"/>
      <c r="E618" s="22" t="s">
        <v>305</v>
      </c>
      <c r="F618" s="23" t="s">
        <v>32</v>
      </c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50"/>
      <c r="R618" s="23"/>
      <c r="S618" s="24">
        <v>5.78</v>
      </c>
      <c r="T618" s="24">
        <v>11.78</v>
      </c>
      <c r="U618" s="23"/>
      <c r="V618" s="24">
        <v>17.559999999999999</v>
      </c>
      <c r="W618" s="24">
        <v>17.559999999999999</v>
      </c>
      <c r="X618" s="26" t="s">
        <v>309</v>
      </c>
    </row>
    <row r="619" spans="1:24" s="2" customFormat="1" ht="21.95" customHeight="1" x14ac:dyDescent="0.2">
      <c r="A619" s="19"/>
      <c r="B619" s="20"/>
      <c r="C619" s="27"/>
      <c r="D619" s="27"/>
      <c r="E619" s="22" t="s">
        <v>300</v>
      </c>
      <c r="F619" s="23" t="s">
        <v>32</v>
      </c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50"/>
      <c r="R619" s="23"/>
      <c r="S619" s="23"/>
      <c r="T619" s="24">
        <v>1.61</v>
      </c>
      <c r="U619" s="23"/>
      <c r="V619" s="24">
        <v>1.61</v>
      </c>
      <c r="W619" s="24">
        <v>1.61</v>
      </c>
      <c r="X619" s="26" t="str">
        <f>VLOOKUP(E619,[1]TDSheet!$E$16:$P$1116,12,0)</f>
        <v>"открытые запросы-предложения"</v>
      </c>
    </row>
    <row r="620" spans="1:24" s="2" customFormat="1" ht="21.95" customHeight="1" x14ac:dyDescent="0.2">
      <c r="A620" s="19"/>
      <c r="B620" s="20"/>
      <c r="C620" s="27"/>
      <c r="D620" s="27"/>
      <c r="E620" s="22" t="s">
        <v>78</v>
      </c>
      <c r="F620" s="23" t="s">
        <v>32</v>
      </c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50"/>
      <c r="R620" s="23"/>
      <c r="S620" s="23"/>
      <c r="T620" s="23"/>
      <c r="U620" s="24">
        <v>0.27</v>
      </c>
      <c r="V620" s="24">
        <v>0.27</v>
      </c>
      <c r="W620" s="24">
        <v>0.27</v>
      </c>
      <c r="X620" s="26" t="s">
        <v>309</v>
      </c>
    </row>
    <row r="621" spans="1:24" s="2" customFormat="1" ht="15" customHeight="1" x14ac:dyDescent="0.2">
      <c r="A621" s="28"/>
      <c r="B621" s="29"/>
      <c r="C621" s="29"/>
      <c r="D621" s="29"/>
      <c r="E621" s="29"/>
      <c r="F621" s="30" t="s">
        <v>79</v>
      </c>
      <c r="G621" s="33">
        <v>2287.41</v>
      </c>
      <c r="H621" s="33">
        <v>2326.8200000000002</v>
      </c>
      <c r="I621" s="33">
        <v>2463.92</v>
      </c>
      <c r="J621" s="33">
        <v>7078.15</v>
      </c>
      <c r="K621" s="33">
        <v>2811.14</v>
      </c>
      <c r="L621" s="33">
        <v>2512.69</v>
      </c>
      <c r="M621" s="33">
        <v>2359.2800000000002</v>
      </c>
      <c r="N621" s="33">
        <v>7683.11</v>
      </c>
      <c r="O621" s="33">
        <v>2571.86</v>
      </c>
      <c r="P621" s="33">
        <v>5393.25</v>
      </c>
      <c r="Q621" s="53">
        <v>2706.58</v>
      </c>
      <c r="R621" s="33">
        <v>8922.92</v>
      </c>
      <c r="S621" s="35">
        <v>3350.8</v>
      </c>
      <c r="T621" s="33">
        <v>2721.96</v>
      </c>
      <c r="U621" s="33">
        <v>2850.43</v>
      </c>
      <c r="V621" s="33">
        <v>8923.19</v>
      </c>
      <c r="W621" s="33">
        <v>34356.14</v>
      </c>
      <c r="X621" s="26"/>
    </row>
    <row r="622" spans="1:24" s="15" customFormat="1" ht="18.95" customHeight="1" x14ac:dyDescent="0.25">
      <c r="A622" s="16"/>
      <c r="B622" s="17" t="s">
        <v>159</v>
      </c>
      <c r="C622" s="18"/>
      <c r="D622" s="18"/>
      <c r="E622" s="16"/>
      <c r="F622" s="16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9"/>
      <c r="R622" s="58"/>
      <c r="S622" s="58"/>
      <c r="T622" s="58"/>
      <c r="U622" s="58"/>
      <c r="V622" s="58"/>
      <c r="W622" s="58"/>
      <c r="X622" s="26"/>
    </row>
    <row r="623" spans="1:24" s="2" customFormat="1" ht="21.95" customHeight="1" x14ac:dyDescent="0.2">
      <c r="A623" s="19"/>
      <c r="B623" s="20" t="s">
        <v>160</v>
      </c>
      <c r="C623" s="21" t="s">
        <v>161</v>
      </c>
      <c r="D623" s="21" t="s">
        <v>162</v>
      </c>
      <c r="E623" s="22" t="s">
        <v>306</v>
      </c>
      <c r="F623" s="23" t="s">
        <v>32</v>
      </c>
      <c r="G623" s="24">
        <v>18.75</v>
      </c>
      <c r="H623" s="24">
        <v>58.55</v>
      </c>
      <c r="I623" s="24">
        <v>96.92</v>
      </c>
      <c r="J623" s="24">
        <v>174.22</v>
      </c>
      <c r="K623" s="24">
        <v>67.67</v>
      </c>
      <c r="L623" s="24">
        <v>152.24</v>
      </c>
      <c r="M623" s="24">
        <v>11.49</v>
      </c>
      <c r="N623" s="25">
        <v>231.4</v>
      </c>
      <c r="O623" s="24">
        <v>66.040000000000006</v>
      </c>
      <c r="P623" s="24">
        <v>100.89</v>
      </c>
      <c r="Q623" s="48">
        <v>55.53</v>
      </c>
      <c r="R623" s="24">
        <v>222.46</v>
      </c>
      <c r="S623" s="24">
        <v>22.81</v>
      </c>
      <c r="T623" s="24">
        <v>37.979999999999997</v>
      </c>
      <c r="U623" s="24">
        <v>15.03</v>
      </c>
      <c r="V623" s="24">
        <v>75.819999999999993</v>
      </c>
      <c r="W623" s="25">
        <v>703.9</v>
      </c>
      <c r="X623" s="26" t="s">
        <v>313</v>
      </c>
    </row>
    <row r="624" spans="1:24" s="2" customFormat="1" ht="21.95" customHeight="1" x14ac:dyDescent="0.2">
      <c r="A624" s="19"/>
      <c r="B624" s="20"/>
      <c r="C624" s="21" t="s">
        <v>163</v>
      </c>
      <c r="D624" s="21" t="s">
        <v>162</v>
      </c>
      <c r="E624" s="22" t="s">
        <v>292</v>
      </c>
      <c r="F624" s="23" t="s">
        <v>32</v>
      </c>
      <c r="G624" s="24">
        <v>8.86</v>
      </c>
      <c r="H624" s="24">
        <v>7.73</v>
      </c>
      <c r="I624" s="24">
        <v>8.2200000000000006</v>
      </c>
      <c r="J624" s="24">
        <v>24.81</v>
      </c>
      <c r="K624" s="24">
        <v>7.13</v>
      </c>
      <c r="L624" s="24">
        <v>6.21</v>
      </c>
      <c r="M624" s="24">
        <v>4.7300000000000004</v>
      </c>
      <c r="N624" s="24">
        <v>18.07</v>
      </c>
      <c r="O624" s="24">
        <v>9.74</v>
      </c>
      <c r="P624" s="24">
        <v>10.33</v>
      </c>
      <c r="Q624" s="48">
        <v>7.73</v>
      </c>
      <c r="R624" s="25">
        <v>27.8</v>
      </c>
      <c r="S624" s="24">
        <v>13.75</v>
      </c>
      <c r="T624" s="24">
        <v>17.04</v>
      </c>
      <c r="U624" s="24">
        <v>17.52</v>
      </c>
      <c r="V624" s="24">
        <v>48.31</v>
      </c>
      <c r="W624" s="24">
        <v>118.99</v>
      </c>
      <c r="X624" s="26" t="str">
        <f>VLOOKUP(E624,[1]TDSheet!$E$16:$P$1116,12,0)</f>
        <v>"открытые запросы-предложения"</v>
      </c>
    </row>
    <row r="625" spans="1:24" s="2" customFormat="1" ht="21.95" customHeight="1" x14ac:dyDescent="0.2">
      <c r="A625" s="19"/>
      <c r="B625" s="20" t="s">
        <v>164</v>
      </c>
      <c r="C625" s="21" t="s">
        <v>165</v>
      </c>
      <c r="D625" s="21" t="s">
        <v>166</v>
      </c>
      <c r="E625" s="22" t="s">
        <v>307</v>
      </c>
      <c r="F625" s="23" t="s">
        <v>32</v>
      </c>
      <c r="G625" s="34">
        <v>1169.76</v>
      </c>
      <c r="H625" s="34">
        <v>1160.3900000000001</v>
      </c>
      <c r="I625" s="34">
        <v>1165.1099999999999</v>
      </c>
      <c r="J625" s="34">
        <v>3495.26</v>
      </c>
      <c r="K625" s="38">
        <v>1165.0999999999999</v>
      </c>
      <c r="L625" s="38">
        <v>1165.0999999999999</v>
      </c>
      <c r="M625" s="38">
        <v>1165.0999999999999</v>
      </c>
      <c r="N625" s="38">
        <v>3495.3</v>
      </c>
      <c r="O625" s="38">
        <v>1165.0999999999999</v>
      </c>
      <c r="P625" s="38">
        <v>1165.0999999999999</v>
      </c>
      <c r="Q625" s="52">
        <v>1166.31</v>
      </c>
      <c r="R625" s="34">
        <v>3496.51</v>
      </c>
      <c r="S625" s="38">
        <v>1165.7</v>
      </c>
      <c r="T625" s="38">
        <v>1165.7</v>
      </c>
      <c r="U625" s="38">
        <v>1165.7</v>
      </c>
      <c r="V625" s="38">
        <v>3497.1</v>
      </c>
      <c r="W625" s="34">
        <v>13984.17</v>
      </c>
      <c r="X625" s="26" t="str">
        <f>VLOOKUP(E625,[1]TDSheet!$E$16:$P$1116,12,0)</f>
        <v>"прямые закупки"</v>
      </c>
    </row>
    <row r="626" spans="1:24" s="2" customFormat="1" ht="21.95" customHeight="1" x14ac:dyDescent="0.2">
      <c r="A626" s="19"/>
      <c r="B626" s="20"/>
      <c r="C626" s="21" t="s">
        <v>163</v>
      </c>
      <c r="D626" s="21" t="s">
        <v>167</v>
      </c>
      <c r="E626" s="22" t="s">
        <v>88</v>
      </c>
      <c r="F626" s="23" t="s">
        <v>32</v>
      </c>
      <c r="G626" s="34">
        <v>1094.9100000000001</v>
      </c>
      <c r="H626" s="34">
        <v>1094.9100000000001</v>
      </c>
      <c r="I626" s="34">
        <v>1094.9100000000001</v>
      </c>
      <c r="J626" s="34">
        <v>3284.73</v>
      </c>
      <c r="K626" s="34">
        <v>1094.9100000000001</v>
      </c>
      <c r="L626" s="34">
        <v>1537.68</v>
      </c>
      <c r="M626" s="34">
        <v>1183.46</v>
      </c>
      <c r="N626" s="34">
        <v>3816.05</v>
      </c>
      <c r="O626" s="34">
        <v>2407.4699999999998</v>
      </c>
      <c r="P626" s="34">
        <v>2407.4699999999998</v>
      </c>
      <c r="Q626" s="52">
        <v>2407.4699999999998</v>
      </c>
      <c r="R626" s="34">
        <v>7222.41</v>
      </c>
      <c r="S626" s="34">
        <v>2407.4699999999998</v>
      </c>
      <c r="T626" s="34">
        <v>2407.4699999999998</v>
      </c>
      <c r="U626" s="34">
        <v>2407.69</v>
      </c>
      <c r="V626" s="34">
        <v>7222.63</v>
      </c>
      <c r="W626" s="34">
        <v>21545.82</v>
      </c>
      <c r="X626" s="26" t="str">
        <f>VLOOKUP(E626,[1]TDSheet!$E$16:$P$1116,12,0)</f>
        <v>"прямые закупки"</v>
      </c>
    </row>
    <row r="627" spans="1:24" s="2" customFormat="1" ht="21.95" customHeight="1" x14ac:dyDescent="0.2">
      <c r="A627" s="19"/>
      <c r="B627" s="20"/>
      <c r="C627" s="21" t="s">
        <v>168</v>
      </c>
      <c r="D627" s="21" t="s">
        <v>169</v>
      </c>
      <c r="E627" s="22" t="s">
        <v>34</v>
      </c>
      <c r="F627" s="23" t="s">
        <v>32</v>
      </c>
      <c r="G627" s="24">
        <v>5.16</v>
      </c>
      <c r="H627" s="24">
        <v>25.66</v>
      </c>
      <c r="I627" s="24">
        <v>25.66</v>
      </c>
      <c r="J627" s="24">
        <v>56.48</v>
      </c>
      <c r="K627" s="24">
        <v>25.66</v>
      </c>
      <c r="L627" s="24">
        <v>25.66</v>
      </c>
      <c r="M627" s="24">
        <v>27.39</v>
      </c>
      <c r="N627" s="24">
        <v>78.709999999999994</v>
      </c>
      <c r="O627" s="24">
        <v>36.229999999999997</v>
      </c>
      <c r="P627" s="24">
        <v>36.229999999999997</v>
      </c>
      <c r="Q627" s="48">
        <v>36.229999999999997</v>
      </c>
      <c r="R627" s="24">
        <v>108.69</v>
      </c>
      <c r="S627" s="24">
        <v>36.229999999999997</v>
      </c>
      <c r="T627" s="24">
        <v>36.229999999999997</v>
      </c>
      <c r="U627" s="24">
        <v>35.99</v>
      </c>
      <c r="V627" s="24">
        <v>108.45</v>
      </c>
      <c r="W627" s="24">
        <v>352.33</v>
      </c>
      <c r="X627" s="26" t="str">
        <f>VLOOKUP(E627,[1]TDSheet!$E$16:$P$1116,12,0)</f>
        <v>"прямые закупки"</v>
      </c>
    </row>
    <row r="628" spans="1:24" s="2" customFormat="1" ht="21.95" customHeight="1" x14ac:dyDescent="0.2">
      <c r="A628" s="19"/>
      <c r="B628" s="20"/>
      <c r="C628" s="21" t="s">
        <v>170</v>
      </c>
      <c r="D628" s="21" t="s">
        <v>171</v>
      </c>
      <c r="E628" s="22" t="s">
        <v>35</v>
      </c>
      <c r="F628" s="23" t="s">
        <v>32</v>
      </c>
      <c r="G628" s="24">
        <v>907.71</v>
      </c>
      <c r="H628" s="24">
        <v>878.23</v>
      </c>
      <c r="I628" s="24">
        <v>872.41</v>
      </c>
      <c r="J628" s="34">
        <v>2658.35</v>
      </c>
      <c r="K628" s="34">
        <v>1026.24</v>
      </c>
      <c r="L628" s="24">
        <v>845.61</v>
      </c>
      <c r="M628" s="25">
        <v>813.7</v>
      </c>
      <c r="N628" s="34">
        <v>2685.55</v>
      </c>
      <c r="O628" s="34">
        <v>1551.22</v>
      </c>
      <c r="P628" s="34">
        <v>1460.83</v>
      </c>
      <c r="Q628" s="52">
        <v>1374.97</v>
      </c>
      <c r="R628" s="34">
        <v>4387.0200000000004</v>
      </c>
      <c r="S628" s="34">
        <v>1606.59</v>
      </c>
      <c r="T628" s="34">
        <v>1481.58</v>
      </c>
      <c r="U628" s="34">
        <v>1727.45</v>
      </c>
      <c r="V628" s="34">
        <v>4815.62</v>
      </c>
      <c r="W628" s="34">
        <v>14546.54</v>
      </c>
      <c r="X628" s="26" t="str">
        <f>VLOOKUP(E628,[1]TDSheet!$E$16:$P$1116,12,0)</f>
        <v>"открытые запросы-предложения"</v>
      </c>
    </row>
    <row r="629" spans="1:24" s="2" customFormat="1" ht="21.95" customHeight="1" x14ac:dyDescent="0.2">
      <c r="A629" s="19"/>
      <c r="B629" s="20"/>
      <c r="C629" s="21" t="s">
        <v>163</v>
      </c>
      <c r="D629" s="21" t="s">
        <v>172</v>
      </c>
      <c r="E629" s="22" t="s">
        <v>36</v>
      </c>
      <c r="F629" s="23" t="s">
        <v>32</v>
      </c>
      <c r="G629" s="24">
        <v>9.58</v>
      </c>
      <c r="H629" s="24">
        <v>8.7899999999999991</v>
      </c>
      <c r="I629" s="24">
        <v>8.86</v>
      </c>
      <c r="J629" s="24">
        <v>27.23</v>
      </c>
      <c r="K629" s="24">
        <v>7.97</v>
      </c>
      <c r="L629" s="24">
        <v>6.85</v>
      </c>
      <c r="M629" s="25">
        <v>5.6</v>
      </c>
      <c r="N629" s="24">
        <v>20.420000000000002</v>
      </c>
      <c r="O629" s="24">
        <v>228.67</v>
      </c>
      <c r="P629" s="24">
        <v>237.43</v>
      </c>
      <c r="Q629" s="48">
        <v>215.37</v>
      </c>
      <c r="R629" s="24">
        <v>681.47</v>
      </c>
      <c r="S629" s="24">
        <v>286.39</v>
      </c>
      <c r="T629" s="24">
        <v>77.459999999999994</v>
      </c>
      <c r="U629" s="24">
        <v>91.57</v>
      </c>
      <c r="V629" s="24">
        <v>455.42</v>
      </c>
      <c r="W629" s="34">
        <v>1184.54</v>
      </c>
      <c r="X629" s="26" t="str">
        <f>VLOOKUP(E629,[1]TDSheet!$E$16:$P$1116,12,0)</f>
        <v>"открытые запросы-предложения"</v>
      </c>
    </row>
    <row r="630" spans="1:24" s="2" customFormat="1" ht="21.95" customHeight="1" x14ac:dyDescent="0.2">
      <c r="A630" s="19"/>
      <c r="B630" s="20"/>
      <c r="C630" s="21" t="s">
        <v>173</v>
      </c>
      <c r="D630" s="21" t="s">
        <v>174</v>
      </c>
      <c r="E630" s="22" t="s">
        <v>37</v>
      </c>
      <c r="F630" s="23" t="s">
        <v>32</v>
      </c>
      <c r="G630" s="25">
        <v>0.5</v>
      </c>
      <c r="H630" s="24">
        <v>0.35</v>
      </c>
      <c r="I630" s="24">
        <v>0.27</v>
      </c>
      <c r="J630" s="24">
        <v>1.1200000000000001</v>
      </c>
      <c r="K630" s="24">
        <v>0.36</v>
      </c>
      <c r="L630" s="24">
        <v>0.37</v>
      </c>
      <c r="M630" s="24">
        <v>0.18</v>
      </c>
      <c r="N630" s="24">
        <v>0.91</v>
      </c>
      <c r="O630" s="24">
        <v>0.51</v>
      </c>
      <c r="P630" s="24">
        <v>0.93</v>
      </c>
      <c r="Q630" s="48">
        <v>0.55000000000000004</v>
      </c>
      <c r="R630" s="24">
        <v>1.99</v>
      </c>
      <c r="S630" s="24">
        <v>1.65</v>
      </c>
      <c r="T630" s="24">
        <v>2.16</v>
      </c>
      <c r="U630" s="25">
        <v>1.7</v>
      </c>
      <c r="V630" s="24">
        <v>5.51</v>
      </c>
      <c r="W630" s="24">
        <v>9.5299999999999994</v>
      </c>
      <c r="X630" s="26" t="str">
        <f>VLOOKUP(E630,[1]TDSheet!$E$16:$P$1116,12,0)</f>
        <v>"прямые закупки"</v>
      </c>
    </row>
    <row r="631" spans="1:24" s="2" customFormat="1" ht="21.95" customHeight="1" x14ac:dyDescent="0.2">
      <c r="A631" s="19"/>
      <c r="B631" s="20"/>
      <c r="C631" s="21" t="s">
        <v>175</v>
      </c>
      <c r="D631" s="21" t="s">
        <v>176</v>
      </c>
      <c r="E631" s="22" t="s">
        <v>38</v>
      </c>
      <c r="F631" s="23" t="s">
        <v>32</v>
      </c>
      <c r="G631" s="24">
        <v>0.25</v>
      </c>
      <c r="H631" s="24">
        <v>0.83</v>
      </c>
      <c r="I631" s="24">
        <v>0.45</v>
      </c>
      <c r="J631" s="24">
        <v>1.53</v>
      </c>
      <c r="K631" s="24">
        <v>0.51</v>
      </c>
      <c r="L631" s="24">
        <v>0.57999999999999996</v>
      </c>
      <c r="M631" s="24">
        <v>0.47</v>
      </c>
      <c r="N631" s="24">
        <v>1.56</v>
      </c>
      <c r="O631" s="24">
        <v>0.55000000000000004</v>
      </c>
      <c r="P631" s="24">
        <v>0.52</v>
      </c>
      <c r="Q631" s="48">
        <v>0.47</v>
      </c>
      <c r="R631" s="24">
        <v>1.54</v>
      </c>
      <c r="S631" s="24">
        <v>0.57999999999999996</v>
      </c>
      <c r="T631" s="25">
        <v>1.9</v>
      </c>
      <c r="U631" s="24">
        <v>2.15</v>
      </c>
      <c r="V631" s="24">
        <v>4.63</v>
      </c>
      <c r="W631" s="24">
        <v>9.26</v>
      </c>
      <c r="X631" s="26" t="str">
        <f>VLOOKUP(E631,[1]TDSheet!$E$16:$P$1116,12,0)</f>
        <v>"открытые запросы-предложения"</v>
      </c>
    </row>
    <row r="632" spans="1:24" s="2" customFormat="1" ht="21.95" customHeight="1" x14ac:dyDescent="0.2">
      <c r="A632" s="19"/>
      <c r="B632" s="20"/>
      <c r="C632" s="21" t="s">
        <v>177</v>
      </c>
      <c r="D632" s="21" t="s">
        <v>178</v>
      </c>
      <c r="E632" s="22" t="s">
        <v>39</v>
      </c>
      <c r="F632" s="23" t="s">
        <v>32</v>
      </c>
      <c r="G632" s="24">
        <v>133.15</v>
      </c>
      <c r="H632" s="24">
        <v>154.13</v>
      </c>
      <c r="I632" s="24">
        <v>179.05</v>
      </c>
      <c r="J632" s="24">
        <v>466.33</v>
      </c>
      <c r="K632" s="24">
        <v>148.13</v>
      </c>
      <c r="L632" s="24">
        <v>142.15</v>
      </c>
      <c r="M632" s="24">
        <v>148.46</v>
      </c>
      <c r="N632" s="24">
        <v>438.74</v>
      </c>
      <c r="O632" s="24">
        <v>184.17</v>
      </c>
      <c r="P632" s="24">
        <v>251.16</v>
      </c>
      <c r="Q632" s="48">
        <v>226.55</v>
      </c>
      <c r="R632" s="24">
        <v>661.88</v>
      </c>
      <c r="S632" s="24">
        <v>298.70999999999998</v>
      </c>
      <c r="T632" s="24">
        <v>266.33</v>
      </c>
      <c r="U632" s="24">
        <v>300.31</v>
      </c>
      <c r="V632" s="24">
        <v>865.35</v>
      </c>
      <c r="W632" s="38">
        <v>2432.3000000000002</v>
      </c>
      <c r="X632" s="26" t="str">
        <f>VLOOKUP(E632,[1]TDSheet!$E$16:$P$1116,12,0)</f>
        <v>"открытые запросы-предложения"</v>
      </c>
    </row>
    <row r="633" spans="1:24" s="2" customFormat="1" ht="21.95" customHeight="1" x14ac:dyDescent="0.2">
      <c r="A633" s="19"/>
      <c r="B633" s="20"/>
      <c r="C633" s="21" t="s">
        <v>161</v>
      </c>
      <c r="D633" s="21" t="s">
        <v>179</v>
      </c>
      <c r="E633" s="22" t="s">
        <v>293</v>
      </c>
      <c r="F633" s="23" t="s">
        <v>32</v>
      </c>
      <c r="G633" s="24">
        <v>0.21</v>
      </c>
      <c r="H633" s="24">
        <v>0.62</v>
      </c>
      <c r="I633" s="24">
        <v>5.13</v>
      </c>
      <c r="J633" s="24">
        <v>5.96</v>
      </c>
      <c r="K633" s="24">
        <v>1.18</v>
      </c>
      <c r="L633" s="24">
        <v>2.4500000000000002</v>
      </c>
      <c r="M633" s="24">
        <v>2.4900000000000002</v>
      </c>
      <c r="N633" s="24">
        <v>6.12</v>
      </c>
      <c r="O633" s="25">
        <v>2.4</v>
      </c>
      <c r="P633" s="24">
        <v>2.64</v>
      </c>
      <c r="Q633" s="48">
        <v>1.71</v>
      </c>
      <c r="R633" s="24">
        <v>6.75</v>
      </c>
      <c r="S633" s="24">
        <v>9.14</v>
      </c>
      <c r="T633" s="24">
        <v>12.76</v>
      </c>
      <c r="U633" s="24">
        <v>13.15</v>
      </c>
      <c r="V633" s="24">
        <v>35.049999999999997</v>
      </c>
      <c r="W633" s="24">
        <v>53.88</v>
      </c>
      <c r="X633" s="26" t="str">
        <f>VLOOKUP(E633,[1]TDSheet!$E$16:$P$1116,12,0)</f>
        <v>"открытые запросы-предложения"</v>
      </c>
    </row>
    <row r="634" spans="1:24" s="2" customFormat="1" ht="21.95" customHeight="1" x14ac:dyDescent="0.2">
      <c r="A634" s="19"/>
      <c r="B634" s="20" t="s">
        <v>180</v>
      </c>
      <c r="C634" s="21" t="s">
        <v>181</v>
      </c>
      <c r="D634" s="21" t="s">
        <v>182</v>
      </c>
      <c r="E634" s="22" t="s">
        <v>40</v>
      </c>
      <c r="F634" s="23" t="s">
        <v>32</v>
      </c>
      <c r="G634" s="24">
        <v>12.43</v>
      </c>
      <c r="H634" s="24">
        <v>41.98</v>
      </c>
      <c r="I634" s="24">
        <v>37.89</v>
      </c>
      <c r="J634" s="25">
        <v>92.3</v>
      </c>
      <c r="K634" s="25">
        <v>14.3</v>
      </c>
      <c r="L634" s="24">
        <v>23.82</v>
      </c>
      <c r="M634" s="24">
        <v>14.44</v>
      </c>
      <c r="N634" s="24">
        <v>52.56</v>
      </c>
      <c r="O634" s="25">
        <v>3.1</v>
      </c>
      <c r="P634" s="24">
        <v>123.83</v>
      </c>
      <c r="Q634" s="48">
        <v>19.38</v>
      </c>
      <c r="R634" s="24">
        <v>146.31</v>
      </c>
      <c r="S634" s="24">
        <v>73.819999999999993</v>
      </c>
      <c r="T634" s="24">
        <v>292.12</v>
      </c>
      <c r="U634" s="24">
        <v>155.16999999999999</v>
      </c>
      <c r="V634" s="24">
        <v>521.11</v>
      </c>
      <c r="W634" s="24">
        <v>812.28</v>
      </c>
      <c r="X634" s="26" t="str">
        <f>VLOOKUP(E634,[1]TDSheet!$E$16:$P$1116,12,0)</f>
        <v>"открытые запросы-предложения"</v>
      </c>
    </row>
    <row r="635" spans="1:24" s="2" customFormat="1" ht="21.95" customHeight="1" x14ac:dyDescent="0.2">
      <c r="A635" s="19"/>
      <c r="B635" s="20"/>
      <c r="C635" s="21" t="s">
        <v>181</v>
      </c>
      <c r="D635" s="21" t="s">
        <v>183</v>
      </c>
      <c r="E635" s="22" t="s">
        <v>295</v>
      </c>
      <c r="F635" s="23" t="s">
        <v>32</v>
      </c>
      <c r="G635" s="25">
        <v>2.9</v>
      </c>
      <c r="H635" s="23"/>
      <c r="I635" s="23"/>
      <c r="J635" s="25">
        <v>2.9</v>
      </c>
      <c r="K635" s="24">
        <v>3.52</v>
      </c>
      <c r="L635" s="25">
        <v>64.400000000000006</v>
      </c>
      <c r="M635" s="23"/>
      <c r="N635" s="24">
        <v>67.92</v>
      </c>
      <c r="O635" s="24">
        <v>6.85</v>
      </c>
      <c r="P635" s="23"/>
      <c r="Q635" s="48">
        <v>9.2899999999999991</v>
      </c>
      <c r="R635" s="24">
        <v>16.14</v>
      </c>
      <c r="S635" s="24">
        <v>3.35</v>
      </c>
      <c r="T635" s="24">
        <v>3.74</v>
      </c>
      <c r="U635" s="24">
        <v>164.36</v>
      </c>
      <c r="V635" s="24">
        <v>171.45</v>
      </c>
      <c r="W635" s="24">
        <v>258.41000000000003</v>
      </c>
      <c r="X635" s="26" t="str">
        <f>VLOOKUP(E635,[1]TDSheet!$E$16:$P$1116,12,0)</f>
        <v>"открытые запросы-предложения"</v>
      </c>
    </row>
    <row r="636" spans="1:24" s="2" customFormat="1" ht="21.95" customHeight="1" x14ac:dyDescent="0.2">
      <c r="A636" s="19"/>
      <c r="B636" s="20"/>
      <c r="C636" s="21" t="s">
        <v>181</v>
      </c>
      <c r="D636" s="21" t="s">
        <v>184</v>
      </c>
      <c r="E636" s="22" t="s">
        <v>311</v>
      </c>
      <c r="F636" s="23" t="s">
        <v>32</v>
      </c>
      <c r="G636" s="24">
        <v>2.35</v>
      </c>
      <c r="H636" s="25">
        <v>6.4</v>
      </c>
      <c r="I636" s="24">
        <v>0.23</v>
      </c>
      <c r="J636" s="24">
        <v>8.98</v>
      </c>
      <c r="K636" s="24">
        <v>1.66</v>
      </c>
      <c r="L636" s="23"/>
      <c r="M636" s="24">
        <v>0.28999999999999998</v>
      </c>
      <c r="N636" s="24">
        <v>1.95</v>
      </c>
      <c r="O636" s="24">
        <v>0.11</v>
      </c>
      <c r="P636" s="24">
        <v>2.4500000000000002</v>
      </c>
      <c r="Q636" s="48">
        <v>30.61</v>
      </c>
      <c r="R636" s="24">
        <v>33.17</v>
      </c>
      <c r="S636" s="24">
        <v>6.82</v>
      </c>
      <c r="T636" s="24">
        <v>2.59</v>
      </c>
      <c r="U636" s="24">
        <v>0.83</v>
      </c>
      <c r="V636" s="24">
        <v>10.24</v>
      </c>
      <c r="W636" s="24">
        <v>54.34</v>
      </c>
      <c r="X636" s="26" t="str">
        <f>VLOOKUP(E636,[1]TDSheet!$E$16:$P$1116,12,0)</f>
        <v>"открытые запросы-предложения"</v>
      </c>
    </row>
    <row r="637" spans="1:24" s="2" customFormat="1" ht="21.95" customHeight="1" x14ac:dyDescent="0.2">
      <c r="A637" s="19"/>
      <c r="B637" s="20"/>
      <c r="C637" s="27"/>
      <c r="D637" s="27"/>
      <c r="E637" s="22" t="s">
        <v>294</v>
      </c>
      <c r="F637" s="23" t="s">
        <v>32</v>
      </c>
      <c r="G637" s="25">
        <v>4.2</v>
      </c>
      <c r="H637" s="23"/>
      <c r="I637" s="24">
        <v>8.4600000000000009</v>
      </c>
      <c r="J637" s="24">
        <v>12.66</v>
      </c>
      <c r="K637" s="24">
        <v>5.09</v>
      </c>
      <c r="L637" s="23"/>
      <c r="M637" s="25">
        <v>0.5</v>
      </c>
      <c r="N637" s="24">
        <v>5.59</v>
      </c>
      <c r="O637" s="24">
        <v>16.11</v>
      </c>
      <c r="P637" s="23"/>
      <c r="Q637" s="48">
        <v>40.479999999999997</v>
      </c>
      <c r="R637" s="24">
        <v>56.59</v>
      </c>
      <c r="S637" s="23"/>
      <c r="T637" s="23"/>
      <c r="U637" s="24">
        <v>43.98</v>
      </c>
      <c r="V637" s="24">
        <v>43.98</v>
      </c>
      <c r="W637" s="24">
        <v>118.82</v>
      </c>
      <c r="X637" s="26" t="str">
        <f>VLOOKUP(E637,[1]TDSheet!$E$16:$P$1116,12,0)</f>
        <v>"открытые запросы-предложения"</v>
      </c>
    </row>
    <row r="638" spans="1:24" s="2" customFormat="1" ht="21.95" customHeight="1" x14ac:dyDescent="0.2">
      <c r="A638" s="19"/>
      <c r="B638" s="20"/>
      <c r="C638" s="27"/>
      <c r="D638" s="27"/>
      <c r="E638" s="22" t="s">
        <v>70</v>
      </c>
      <c r="F638" s="23" t="s">
        <v>32</v>
      </c>
      <c r="G638" s="24">
        <v>4.74</v>
      </c>
      <c r="H638" s="24">
        <v>21.57</v>
      </c>
      <c r="I638" s="24">
        <v>40.25</v>
      </c>
      <c r="J638" s="24">
        <v>66.56</v>
      </c>
      <c r="K638" s="24">
        <v>189.76</v>
      </c>
      <c r="L638" s="24">
        <v>60.32</v>
      </c>
      <c r="M638" s="24">
        <v>204.72</v>
      </c>
      <c r="N638" s="25">
        <v>454.8</v>
      </c>
      <c r="O638" s="24">
        <v>52.09</v>
      </c>
      <c r="P638" s="24">
        <v>74.39</v>
      </c>
      <c r="Q638" s="48">
        <v>462.43</v>
      </c>
      <c r="R638" s="24">
        <v>588.91</v>
      </c>
      <c r="S638" s="24">
        <v>161.32</v>
      </c>
      <c r="T638" s="24">
        <v>5.26</v>
      </c>
      <c r="U638" s="24">
        <v>315.99</v>
      </c>
      <c r="V638" s="24">
        <v>482.57</v>
      </c>
      <c r="W638" s="34">
        <v>1592.84</v>
      </c>
      <c r="X638" s="26" t="str">
        <f>VLOOKUP(E638,[1]TDSheet!$E$16:$P$1116,12,0)</f>
        <v>"открытые запросы-предложения"</v>
      </c>
    </row>
    <row r="639" spans="1:24" s="2" customFormat="1" ht="21.95" customHeight="1" x14ac:dyDescent="0.2">
      <c r="A639" s="19"/>
      <c r="B639" s="20"/>
      <c r="C639" s="27"/>
      <c r="D639" s="27"/>
      <c r="E639" s="22" t="s">
        <v>41</v>
      </c>
      <c r="F639" s="23" t="s">
        <v>32</v>
      </c>
      <c r="G639" s="24">
        <v>22.25</v>
      </c>
      <c r="H639" s="14">
        <v>15</v>
      </c>
      <c r="I639" s="24">
        <v>30.24</v>
      </c>
      <c r="J639" s="24">
        <v>67.489999999999995</v>
      </c>
      <c r="K639" s="24">
        <v>15.01</v>
      </c>
      <c r="L639" s="24">
        <v>12.94</v>
      </c>
      <c r="M639" s="24">
        <v>16.23</v>
      </c>
      <c r="N639" s="24">
        <v>44.18</v>
      </c>
      <c r="O639" s="24">
        <v>28.19</v>
      </c>
      <c r="P639" s="24">
        <v>20.43</v>
      </c>
      <c r="Q639" s="48">
        <v>14.07</v>
      </c>
      <c r="R639" s="24">
        <v>62.69</v>
      </c>
      <c r="S639" s="24">
        <v>36.18</v>
      </c>
      <c r="T639" s="24">
        <v>67.92</v>
      </c>
      <c r="U639" s="25">
        <v>195.7</v>
      </c>
      <c r="V639" s="25">
        <v>299.8</v>
      </c>
      <c r="W639" s="24">
        <v>474.16</v>
      </c>
      <c r="X639" s="26" t="str">
        <f>VLOOKUP(E639,[1]TDSheet!$E$16:$P$1116,12,0)</f>
        <v>"открытые запросы-предложения"</v>
      </c>
    </row>
    <row r="640" spans="1:24" s="2" customFormat="1" ht="21.95" customHeight="1" x14ac:dyDescent="0.2">
      <c r="A640" s="19"/>
      <c r="B640" s="20"/>
      <c r="C640" s="27"/>
      <c r="D640" s="27"/>
      <c r="E640" s="22" t="s">
        <v>42</v>
      </c>
      <c r="F640" s="23" t="s">
        <v>32</v>
      </c>
      <c r="G640" s="24">
        <v>0.26</v>
      </c>
      <c r="H640" s="24">
        <v>0.15</v>
      </c>
      <c r="I640" s="24">
        <v>0.12</v>
      </c>
      <c r="J640" s="24">
        <v>0.53</v>
      </c>
      <c r="K640" s="24">
        <v>0.25</v>
      </c>
      <c r="L640" s="24">
        <v>0.25</v>
      </c>
      <c r="M640" s="24">
        <v>0.13</v>
      </c>
      <c r="N640" s="24">
        <v>0.63</v>
      </c>
      <c r="O640" s="24">
        <v>0.34</v>
      </c>
      <c r="P640" s="24">
        <v>0.64</v>
      </c>
      <c r="Q640" s="48">
        <v>0.38</v>
      </c>
      <c r="R640" s="24">
        <v>1.36</v>
      </c>
      <c r="S640" s="24">
        <v>1.1200000000000001</v>
      </c>
      <c r="T640" s="24">
        <v>1.47</v>
      </c>
      <c r="U640" s="24">
        <v>1.1599999999999999</v>
      </c>
      <c r="V640" s="24">
        <v>3.75</v>
      </c>
      <c r="W640" s="24">
        <v>6.27</v>
      </c>
      <c r="X640" s="26" t="str">
        <f>VLOOKUP(E640,[1]TDSheet!$E$16:$P$1116,12,0)</f>
        <v>"открытые запросы-предложения"</v>
      </c>
    </row>
    <row r="641" spans="1:24" s="2" customFormat="1" ht="21.95" customHeight="1" x14ac:dyDescent="0.2">
      <c r="A641" s="19"/>
      <c r="B641" s="20"/>
      <c r="C641" s="27"/>
      <c r="D641" s="27"/>
      <c r="E641" s="22" t="s">
        <v>43</v>
      </c>
      <c r="F641" s="23" t="s">
        <v>32</v>
      </c>
      <c r="G641" s="24">
        <v>0.11</v>
      </c>
      <c r="H641" s="25">
        <v>0.1</v>
      </c>
      <c r="I641" s="24">
        <v>4.21</v>
      </c>
      <c r="J641" s="24">
        <v>4.42</v>
      </c>
      <c r="K641" s="24">
        <v>5.38</v>
      </c>
      <c r="L641" s="24">
        <v>6.56</v>
      </c>
      <c r="M641" s="24">
        <v>0.23</v>
      </c>
      <c r="N641" s="24">
        <v>12.17</v>
      </c>
      <c r="O641" s="24">
        <v>0.28999999999999998</v>
      </c>
      <c r="P641" s="24">
        <v>3.22</v>
      </c>
      <c r="Q641" s="50"/>
      <c r="R641" s="24">
        <v>3.51</v>
      </c>
      <c r="S641" s="24">
        <v>14.06</v>
      </c>
      <c r="T641" s="24">
        <v>8.42</v>
      </c>
      <c r="U641" s="24">
        <v>17.64</v>
      </c>
      <c r="V641" s="24">
        <v>40.119999999999997</v>
      </c>
      <c r="W641" s="24">
        <v>60.22</v>
      </c>
      <c r="X641" s="26" t="str">
        <f>VLOOKUP(E641,[1]TDSheet!$E$16:$P$1116,12,0)</f>
        <v>"открытые запросы-предложения"</v>
      </c>
    </row>
    <row r="642" spans="1:24" s="2" customFormat="1" ht="21.95" customHeight="1" x14ac:dyDescent="0.2">
      <c r="A642" s="19"/>
      <c r="B642" s="20"/>
      <c r="C642" s="27"/>
      <c r="D642" s="27"/>
      <c r="E642" s="22" t="s">
        <v>44</v>
      </c>
      <c r="F642" s="23" t="s">
        <v>32</v>
      </c>
      <c r="G642" s="24">
        <v>2.97</v>
      </c>
      <c r="H642" s="24">
        <v>2.2200000000000002</v>
      </c>
      <c r="I642" s="24">
        <v>6.68</v>
      </c>
      <c r="J642" s="24">
        <v>11.87</v>
      </c>
      <c r="K642" s="24">
        <v>10.86</v>
      </c>
      <c r="L642" s="24">
        <v>5.22</v>
      </c>
      <c r="M642" s="25">
        <v>-0.3</v>
      </c>
      <c r="N642" s="24">
        <v>15.78</v>
      </c>
      <c r="O642" s="24">
        <v>2.4900000000000002</v>
      </c>
      <c r="P642" s="24">
        <v>7.14</v>
      </c>
      <c r="Q642" s="48">
        <v>19.77</v>
      </c>
      <c r="R642" s="25">
        <v>29.4</v>
      </c>
      <c r="S642" s="24">
        <v>39.39</v>
      </c>
      <c r="T642" s="24">
        <v>16.13</v>
      </c>
      <c r="U642" s="24">
        <v>27.22</v>
      </c>
      <c r="V642" s="24">
        <v>82.74</v>
      </c>
      <c r="W642" s="24">
        <v>139.79</v>
      </c>
      <c r="X642" s="26" t="str">
        <f>VLOOKUP(E642,[1]TDSheet!$E$16:$P$1116,12,0)</f>
        <v>"открытые запросы-предложения"</v>
      </c>
    </row>
    <row r="643" spans="1:24" s="2" customFormat="1" ht="21.95" customHeight="1" x14ac:dyDescent="0.2">
      <c r="A643" s="19"/>
      <c r="B643" s="20"/>
      <c r="C643" s="27"/>
      <c r="D643" s="27"/>
      <c r="E643" s="22" t="s">
        <v>45</v>
      </c>
      <c r="F643" s="23" t="s">
        <v>32</v>
      </c>
      <c r="G643" s="24">
        <v>3.51</v>
      </c>
      <c r="H643" s="24">
        <v>8.26</v>
      </c>
      <c r="I643" s="24">
        <v>11.32</v>
      </c>
      <c r="J643" s="24">
        <v>23.09</v>
      </c>
      <c r="K643" s="14">
        <v>15</v>
      </c>
      <c r="L643" s="24">
        <v>3.76</v>
      </c>
      <c r="M643" s="24">
        <v>6.49</v>
      </c>
      <c r="N643" s="24">
        <v>25.25</v>
      </c>
      <c r="O643" s="24">
        <v>22.11</v>
      </c>
      <c r="P643" s="24">
        <v>11.61</v>
      </c>
      <c r="Q643" s="49">
        <v>6.3</v>
      </c>
      <c r="R643" s="24">
        <v>40.020000000000003</v>
      </c>
      <c r="S643" s="24">
        <v>47.48</v>
      </c>
      <c r="T643" s="24">
        <v>20.96</v>
      </c>
      <c r="U643" s="24">
        <v>95.87</v>
      </c>
      <c r="V643" s="24">
        <v>164.31</v>
      </c>
      <c r="W643" s="24">
        <v>252.67</v>
      </c>
      <c r="X643" s="26" t="str">
        <f>VLOOKUP(E643,[1]TDSheet!$E$16:$P$1116,12,0)</f>
        <v>"открытые запросы-предложения"</v>
      </c>
    </row>
    <row r="644" spans="1:24" s="2" customFormat="1" ht="21.95" customHeight="1" x14ac:dyDescent="0.2">
      <c r="A644" s="19"/>
      <c r="B644" s="20"/>
      <c r="C644" s="27"/>
      <c r="D644" s="27"/>
      <c r="E644" s="22" t="s">
        <v>46</v>
      </c>
      <c r="F644" s="23" t="s">
        <v>32</v>
      </c>
      <c r="G644" s="24">
        <v>33.590000000000003</v>
      </c>
      <c r="H644" s="24">
        <v>27.88</v>
      </c>
      <c r="I644" s="24">
        <v>28.99</v>
      </c>
      <c r="J644" s="24">
        <v>90.46</v>
      </c>
      <c r="K644" s="25">
        <v>26.6</v>
      </c>
      <c r="L644" s="24">
        <v>22.57</v>
      </c>
      <c r="M644" s="24">
        <v>18.510000000000002</v>
      </c>
      <c r="N644" s="24">
        <v>67.680000000000007</v>
      </c>
      <c r="O644" s="24">
        <v>36.17</v>
      </c>
      <c r="P644" s="24">
        <v>32.549999999999997</v>
      </c>
      <c r="Q644" s="49">
        <v>22.8</v>
      </c>
      <c r="R644" s="24">
        <v>91.52</v>
      </c>
      <c r="S644" s="24">
        <v>44.99</v>
      </c>
      <c r="T644" s="25">
        <v>51.5</v>
      </c>
      <c r="U644" s="25">
        <v>53.5</v>
      </c>
      <c r="V644" s="24">
        <v>149.99</v>
      </c>
      <c r="W644" s="24">
        <v>399.65</v>
      </c>
      <c r="X644" s="26" t="str">
        <f>VLOOKUP(E644,[1]TDSheet!$E$16:$P$1116,12,0)</f>
        <v>"открытые запросы-предложения"</v>
      </c>
    </row>
    <row r="645" spans="1:24" s="2" customFormat="1" ht="21.95" customHeight="1" x14ac:dyDescent="0.2">
      <c r="A645" s="19"/>
      <c r="B645" s="20"/>
      <c r="C645" s="27"/>
      <c r="D645" s="27"/>
      <c r="E645" s="22" t="s">
        <v>296</v>
      </c>
      <c r="F645" s="23" t="s">
        <v>32</v>
      </c>
      <c r="G645" s="24">
        <v>3.01</v>
      </c>
      <c r="H645" s="25">
        <v>2.2999999999999998</v>
      </c>
      <c r="I645" s="24">
        <v>2.15</v>
      </c>
      <c r="J645" s="24">
        <v>7.46</v>
      </c>
      <c r="K645" s="25">
        <v>2.1</v>
      </c>
      <c r="L645" s="23"/>
      <c r="M645" s="24">
        <v>0.99</v>
      </c>
      <c r="N645" s="24">
        <v>3.09</v>
      </c>
      <c r="O645" s="24">
        <v>6.72</v>
      </c>
      <c r="P645" s="24">
        <v>3.91</v>
      </c>
      <c r="Q645" s="50"/>
      <c r="R645" s="24">
        <v>10.63</v>
      </c>
      <c r="S645" s="24">
        <v>11.83</v>
      </c>
      <c r="T645" s="24">
        <v>10.039999999999999</v>
      </c>
      <c r="U645" s="24">
        <v>5.49</v>
      </c>
      <c r="V645" s="24">
        <v>27.36</v>
      </c>
      <c r="W645" s="24">
        <v>48.54</v>
      </c>
      <c r="X645" s="26" t="str">
        <f>VLOOKUP(E645,[1]TDSheet!$E$16:$P$1116,12,0)</f>
        <v>"прямые закупки"</v>
      </c>
    </row>
    <row r="646" spans="1:24" s="2" customFormat="1" ht="21.95" customHeight="1" x14ac:dyDescent="0.2">
      <c r="A646" s="19"/>
      <c r="B646" s="20"/>
      <c r="C646" s="27"/>
      <c r="D646" s="27"/>
      <c r="E646" s="22" t="s">
        <v>312</v>
      </c>
      <c r="F646" s="23" t="s">
        <v>32</v>
      </c>
      <c r="G646" s="24">
        <v>15.98</v>
      </c>
      <c r="H646" s="25">
        <v>13.9</v>
      </c>
      <c r="I646" s="24">
        <v>15.93</v>
      </c>
      <c r="J646" s="24">
        <v>45.81</v>
      </c>
      <c r="K646" s="24">
        <v>12.52</v>
      </c>
      <c r="L646" s="24">
        <v>14.41</v>
      </c>
      <c r="M646" s="25">
        <v>15.8</v>
      </c>
      <c r="N646" s="24">
        <v>42.73</v>
      </c>
      <c r="O646" s="24">
        <v>25.01</v>
      </c>
      <c r="P646" s="24">
        <v>24.74</v>
      </c>
      <c r="Q646" s="48">
        <v>20.010000000000002</v>
      </c>
      <c r="R646" s="24">
        <v>69.760000000000005</v>
      </c>
      <c r="S646" s="24">
        <v>24.62</v>
      </c>
      <c r="T646" s="25">
        <v>23.2</v>
      </c>
      <c r="U646" s="24">
        <v>30.19</v>
      </c>
      <c r="V646" s="24">
        <v>78.010000000000005</v>
      </c>
      <c r="W646" s="24">
        <v>236.31</v>
      </c>
      <c r="X646" s="26" t="str">
        <f>VLOOKUP(E646,[1]TDSheet!$E$16:$P$1116,12,0)</f>
        <v>"открытые запросы-предложения"</v>
      </c>
    </row>
    <row r="647" spans="1:24" s="2" customFormat="1" ht="21.95" customHeight="1" x14ac:dyDescent="0.2">
      <c r="A647" s="19"/>
      <c r="B647" s="20"/>
      <c r="C647" s="27"/>
      <c r="D647" s="27"/>
      <c r="E647" s="22" t="s">
        <v>47</v>
      </c>
      <c r="F647" s="23" t="s">
        <v>32</v>
      </c>
      <c r="G647" s="24">
        <v>2.99</v>
      </c>
      <c r="H647" s="24">
        <v>3.48</v>
      </c>
      <c r="I647" s="24">
        <v>24.54</v>
      </c>
      <c r="J647" s="24">
        <v>31.01</v>
      </c>
      <c r="K647" s="24">
        <v>2.29</v>
      </c>
      <c r="L647" s="24">
        <v>6.09</v>
      </c>
      <c r="M647" s="24">
        <v>15.55</v>
      </c>
      <c r="N647" s="24">
        <v>23.93</v>
      </c>
      <c r="O647" s="24">
        <v>13.67</v>
      </c>
      <c r="P647" s="24">
        <v>19.59</v>
      </c>
      <c r="Q647" s="48">
        <v>13.82</v>
      </c>
      <c r="R647" s="24">
        <v>47.08</v>
      </c>
      <c r="S647" s="24">
        <v>19.41</v>
      </c>
      <c r="T647" s="24">
        <v>9.26</v>
      </c>
      <c r="U647" s="24">
        <v>63.62</v>
      </c>
      <c r="V647" s="24">
        <v>92.29</v>
      </c>
      <c r="W647" s="24">
        <v>194.31</v>
      </c>
      <c r="X647" s="26" t="str">
        <f>VLOOKUP(E647,[1]TDSheet!$E$16:$P$1116,12,0)</f>
        <v>"прямые закупки"</v>
      </c>
    </row>
    <row r="648" spans="1:24" s="2" customFormat="1" ht="21.95" customHeight="1" x14ac:dyDescent="0.2">
      <c r="A648" s="19"/>
      <c r="B648" s="20"/>
      <c r="C648" s="27"/>
      <c r="D648" s="27"/>
      <c r="E648" s="22" t="s">
        <v>48</v>
      </c>
      <c r="F648" s="23" t="s">
        <v>32</v>
      </c>
      <c r="G648" s="24">
        <v>0.95</v>
      </c>
      <c r="H648" s="24">
        <v>44.41</v>
      </c>
      <c r="I648" s="24">
        <v>11.11</v>
      </c>
      <c r="J648" s="24">
        <v>56.47</v>
      </c>
      <c r="K648" s="25">
        <v>40.4</v>
      </c>
      <c r="L648" s="24">
        <v>0.21</v>
      </c>
      <c r="M648" s="24">
        <v>46.74</v>
      </c>
      <c r="N648" s="24">
        <v>87.35</v>
      </c>
      <c r="O648" s="24">
        <v>7.75</v>
      </c>
      <c r="P648" s="25">
        <v>18.399999999999999</v>
      </c>
      <c r="Q648" s="48">
        <v>16.72</v>
      </c>
      <c r="R648" s="24">
        <v>42.87</v>
      </c>
      <c r="S648" s="24">
        <v>119.69</v>
      </c>
      <c r="T648" s="24">
        <v>43.68</v>
      </c>
      <c r="U648" s="24">
        <v>31.53</v>
      </c>
      <c r="V648" s="25">
        <v>194.9</v>
      </c>
      <c r="W648" s="24">
        <v>381.59</v>
      </c>
      <c r="X648" s="26" t="str">
        <f>VLOOKUP(E648,[1]TDSheet!$E$16:$P$1116,12,0)</f>
        <v>"прямые закупки"</v>
      </c>
    </row>
    <row r="649" spans="1:24" s="2" customFormat="1" ht="21.95" customHeight="1" x14ac:dyDescent="0.2">
      <c r="A649" s="19"/>
      <c r="B649" s="20"/>
      <c r="C649" s="27"/>
      <c r="D649" s="27"/>
      <c r="E649" s="22" t="s">
        <v>49</v>
      </c>
      <c r="F649" s="23" t="s">
        <v>32</v>
      </c>
      <c r="G649" s="24">
        <v>15.91</v>
      </c>
      <c r="H649" s="24">
        <v>13.65</v>
      </c>
      <c r="I649" s="24">
        <v>14.73</v>
      </c>
      <c r="J649" s="24">
        <v>44.29</v>
      </c>
      <c r="K649" s="24">
        <v>14.06</v>
      </c>
      <c r="L649" s="24">
        <v>12.39</v>
      </c>
      <c r="M649" s="25">
        <v>9.9</v>
      </c>
      <c r="N649" s="24">
        <v>36.35</v>
      </c>
      <c r="O649" s="24">
        <v>40.880000000000003</v>
      </c>
      <c r="P649" s="25">
        <v>24.4</v>
      </c>
      <c r="Q649" s="48">
        <v>15.01</v>
      </c>
      <c r="R649" s="24">
        <v>80.290000000000006</v>
      </c>
      <c r="S649" s="24">
        <v>32.409999999999997</v>
      </c>
      <c r="T649" s="24">
        <v>43.75</v>
      </c>
      <c r="U649" s="24">
        <v>84.12</v>
      </c>
      <c r="V649" s="24">
        <v>160.28</v>
      </c>
      <c r="W649" s="24">
        <v>321.20999999999998</v>
      </c>
      <c r="X649" s="26" t="str">
        <f>VLOOKUP(E649,[1]TDSheet!$E$16:$P$1116,12,0)</f>
        <v>"открытые запросы-предложения"</v>
      </c>
    </row>
    <row r="650" spans="1:24" s="2" customFormat="1" ht="21.95" customHeight="1" x14ac:dyDescent="0.2">
      <c r="A650" s="19"/>
      <c r="B650" s="20"/>
      <c r="C650" s="27"/>
      <c r="D650" s="27"/>
      <c r="E650" s="22" t="s">
        <v>50</v>
      </c>
      <c r="F650" s="23" t="s">
        <v>32</v>
      </c>
      <c r="G650" s="24">
        <v>0.91</v>
      </c>
      <c r="H650" s="24">
        <v>0.81</v>
      </c>
      <c r="I650" s="24">
        <v>0.67</v>
      </c>
      <c r="J650" s="24">
        <v>2.39</v>
      </c>
      <c r="K650" s="24">
        <v>0.82</v>
      </c>
      <c r="L650" s="24">
        <v>5.71</v>
      </c>
      <c r="M650" s="24">
        <v>7.75</v>
      </c>
      <c r="N650" s="24">
        <v>14.28</v>
      </c>
      <c r="O650" s="24">
        <v>249.68</v>
      </c>
      <c r="P650" s="24">
        <v>246.89</v>
      </c>
      <c r="Q650" s="48">
        <v>240.01</v>
      </c>
      <c r="R650" s="24">
        <v>736.58</v>
      </c>
      <c r="S650" s="24">
        <v>224.41</v>
      </c>
      <c r="T650" s="24">
        <v>207.19</v>
      </c>
      <c r="U650" s="24">
        <v>242.25</v>
      </c>
      <c r="V650" s="24">
        <v>673.85</v>
      </c>
      <c r="W650" s="38">
        <v>1427.1</v>
      </c>
      <c r="X650" s="26" t="str">
        <f>VLOOKUP(E650,[1]TDSheet!$E$16:$P$1116,12,0)</f>
        <v>"открытые запросы-предложения"</v>
      </c>
    </row>
    <row r="651" spans="1:24" s="2" customFormat="1" ht="21.95" customHeight="1" x14ac:dyDescent="0.2">
      <c r="A651" s="19"/>
      <c r="B651" s="20"/>
      <c r="C651" s="27"/>
      <c r="D651" s="27"/>
      <c r="E651" s="22" t="s">
        <v>51</v>
      </c>
      <c r="F651" s="23" t="s">
        <v>32</v>
      </c>
      <c r="G651" s="24">
        <v>1.17</v>
      </c>
      <c r="H651" s="24">
        <v>8.61</v>
      </c>
      <c r="I651" s="24">
        <v>0.18</v>
      </c>
      <c r="J651" s="24">
        <v>9.9600000000000009</v>
      </c>
      <c r="K651" s="23"/>
      <c r="L651" s="23"/>
      <c r="M651" s="23"/>
      <c r="N651" s="23"/>
      <c r="O651" s="24">
        <v>4.58</v>
      </c>
      <c r="P651" s="24">
        <v>10.14</v>
      </c>
      <c r="Q651" s="48">
        <v>74.650000000000006</v>
      </c>
      <c r="R651" s="24">
        <v>89.37</v>
      </c>
      <c r="S651" s="24">
        <v>5.37</v>
      </c>
      <c r="T651" s="24">
        <v>2.34</v>
      </c>
      <c r="U651" s="24">
        <v>1.0900000000000001</v>
      </c>
      <c r="V651" s="25">
        <v>8.8000000000000007</v>
      </c>
      <c r="W651" s="24">
        <v>108.13</v>
      </c>
      <c r="X651" s="26" t="str">
        <f>VLOOKUP(E651,[1]TDSheet!$E$16:$P$1116,12,0)</f>
        <v>"открытые запросы-предложения"</v>
      </c>
    </row>
    <row r="652" spans="1:24" s="2" customFormat="1" ht="21.95" customHeight="1" x14ac:dyDescent="0.2">
      <c r="A652" s="19"/>
      <c r="B652" s="20"/>
      <c r="C652" s="27"/>
      <c r="D652" s="27"/>
      <c r="E652" s="22" t="s">
        <v>52</v>
      </c>
      <c r="F652" s="23" t="s">
        <v>32</v>
      </c>
      <c r="G652" s="24">
        <v>109.67</v>
      </c>
      <c r="H652" s="24">
        <v>136.27000000000001</v>
      </c>
      <c r="I652" s="24">
        <v>101.19</v>
      </c>
      <c r="J652" s="24">
        <v>347.13</v>
      </c>
      <c r="K652" s="25">
        <v>93.4</v>
      </c>
      <c r="L652" s="24">
        <v>94.23</v>
      </c>
      <c r="M652" s="24">
        <v>107.34</v>
      </c>
      <c r="N652" s="24">
        <v>294.97000000000003</v>
      </c>
      <c r="O652" s="24">
        <v>104.88</v>
      </c>
      <c r="P652" s="24">
        <v>129.66999999999999</v>
      </c>
      <c r="Q652" s="48">
        <v>129.06</v>
      </c>
      <c r="R652" s="24">
        <v>363.61</v>
      </c>
      <c r="S652" s="25">
        <v>124.6</v>
      </c>
      <c r="T652" s="24">
        <v>181.87</v>
      </c>
      <c r="U652" s="24">
        <v>179.75</v>
      </c>
      <c r="V652" s="24">
        <v>486.22</v>
      </c>
      <c r="W652" s="34">
        <v>1491.93</v>
      </c>
      <c r="X652" s="26" t="str">
        <f>VLOOKUP(E652,[1]TDSheet!$E$16:$P$1116,12,0)</f>
        <v>"открытые запросы-предложения"</v>
      </c>
    </row>
    <row r="653" spans="1:24" s="2" customFormat="1" ht="21.95" customHeight="1" x14ac:dyDescent="0.2">
      <c r="A653" s="19"/>
      <c r="B653" s="20"/>
      <c r="C653" s="27"/>
      <c r="D653" s="27"/>
      <c r="E653" s="22" t="s">
        <v>53</v>
      </c>
      <c r="F653" s="23" t="s">
        <v>32</v>
      </c>
      <c r="G653" s="24">
        <v>16.89</v>
      </c>
      <c r="H653" s="24">
        <v>15.69</v>
      </c>
      <c r="I653" s="24">
        <v>16.920000000000002</v>
      </c>
      <c r="J653" s="25">
        <v>49.5</v>
      </c>
      <c r="K653" s="24">
        <v>16.09</v>
      </c>
      <c r="L653" s="24">
        <v>16.72</v>
      </c>
      <c r="M653" s="24">
        <v>16.34</v>
      </c>
      <c r="N653" s="24">
        <v>49.15</v>
      </c>
      <c r="O653" s="24">
        <v>7.93</v>
      </c>
      <c r="P653" s="24">
        <v>8.02</v>
      </c>
      <c r="Q653" s="48">
        <v>7.75</v>
      </c>
      <c r="R653" s="25">
        <v>23.7</v>
      </c>
      <c r="S653" s="24">
        <v>7.97</v>
      </c>
      <c r="T653" s="24">
        <v>7.76</v>
      </c>
      <c r="U653" s="14">
        <v>8</v>
      </c>
      <c r="V653" s="24">
        <v>23.73</v>
      </c>
      <c r="W653" s="24">
        <v>146.08000000000001</v>
      </c>
      <c r="X653" s="26" t="str">
        <f>VLOOKUP(E653,[1]TDSheet!$E$16:$P$1116,12,0)</f>
        <v>"открытые запросы-предложения"</v>
      </c>
    </row>
    <row r="654" spans="1:24" s="2" customFormat="1" ht="21.95" customHeight="1" x14ac:dyDescent="0.2">
      <c r="A654" s="19"/>
      <c r="B654" s="20"/>
      <c r="C654" s="27"/>
      <c r="D654" s="27"/>
      <c r="E654" s="22" t="s">
        <v>54</v>
      </c>
      <c r="F654" s="23" t="s">
        <v>32</v>
      </c>
      <c r="G654" s="25">
        <v>4.4000000000000004</v>
      </c>
      <c r="H654" s="24">
        <v>4.1100000000000003</v>
      </c>
      <c r="I654" s="24">
        <v>4.3499999999999996</v>
      </c>
      <c r="J654" s="24">
        <v>12.86</v>
      </c>
      <c r="K654" s="24">
        <v>4.33</v>
      </c>
      <c r="L654" s="24">
        <v>4.41</v>
      </c>
      <c r="M654" s="24">
        <v>4.1900000000000004</v>
      </c>
      <c r="N654" s="24">
        <v>12.93</v>
      </c>
      <c r="O654" s="24">
        <v>4.67</v>
      </c>
      <c r="P654" s="24">
        <v>4.75</v>
      </c>
      <c r="Q654" s="48">
        <v>4.37</v>
      </c>
      <c r="R654" s="24">
        <v>13.79</v>
      </c>
      <c r="S654" s="24">
        <v>5.03</v>
      </c>
      <c r="T654" s="24">
        <v>5.0599999999999996</v>
      </c>
      <c r="U654" s="24">
        <v>5.18</v>
      </c>
      <c r="V654" s="24">
        <v>15.27</v>
      </c>
      <c r="W654" s="24">
        <v>54.85</v>
      </c>
      <c r="X654" s="26" t="str">
        <f>VLOOKUP(E654,[1]TDSheet!$E$16:$P$1116,12,0)</f>
        <v>"открытые запросы-предложения"</v>
      </c>
    </row>
    <row r="655" spans="1:24" s="2" customFormat="1" ht="21.95" customHeight="1" x14ac:dyDescent="0.2">
      <c r="A655" s="19"/>
      <c r="B655" s="20"/>
      <c r="C655" s="27"/>
      <c r="D655" s="27"/>
      <c r="E655" s="22" t="s">
        <v>55</v>
      </c>
      <c r="F655" s="23" t="s">
        <v>32</v>
      </c>
      <c r="G655" s="24">
        <v>5.75</v>
      </c>
      <c r="H655" s="24">
        <v>3.89</v>
      </c>
      <c r="I655" s="24">
        <v>2.63</v>
      </c>
      <c r="J655" s="24">
        <v>12.27</v>
      </c>
      <c r="K655" s="24">
        <v>1.45</v>
      </c>
      <c r="L655" s="24">
        <v>0.31</v>
      </c>
      <c r="M655" s="24">
        <v>0.03</v>
      </c>
      <c r="N655" s="24">
        <v>1.79</v>
      </c>
      <c r="O655" s="24">
        <v>0.12</v>
      </c>
      <c r="P655" s="24">
        <v>0.23</v>
      </c>
      <c r="Q655" s="48">
        <v>0.12</v>
      </c>
      <c r="R655" s="24">
        <v>0.47</v>
      </c>
      <c r="S655" s="24">
        <v>6.67</v>
      </c>
      <c r="T655" s="24">
        <v>14.87</v>
      </c>
      <c r="U655" s="24">
        <v>12.59</v>
      </c>
      <c r="V655" s="24">
        <v>34.130000000000003</v>
      </c>
      <c r="W655" s="24">
        <v>48.66</v>
      </c>
      <c r="X655" s="26" t="str">
        <f>VLOOKUP(E655,[1]TDSheet!$E$16:$P$1116,12,0)</f>
        <v>"прямые закупки"</v>
      </c>
    </row>
    <row r="656" spans="1:24" s="2" customFormat="1" ht="21.95" customHeight="1" x14ac:dyDescent="0.2">
      <c r="A656" s="19"/>
      <c r="B656" s="20"/>
      <c r="C656" s="27"/>
      <c r="D656" s="27"/>
      <c r="E656" s="22" t="s">
        <v>56</v>
      </c>
      <c r="F656" s="23" t="s">
        <v>32</v>
      </c>
      <c r="G656" s="25">
        <v>18.8</v>
      </c>
      <c r="H656" s="24">
        <v>18.63</v>
      </c>
      <c r="I656" s="24">
        <v>18.78</v>
      </c>
      <c r="J656" s="24">
        <v>56.21</v>
      </c>
      <c r="K656" s="24">
        <v>18.809999999999999</v>
      </c>
      <c r="L656" s="24">
        <v>18.91</v>
      </c>
      <c r="M656" s="24">
        <v>18.88</v>
      </c>
      <c r="N656" s="25">
        <v>56.6</v>
      </c>
      <c r="O656" s="24">
        <v>323.37</v>
      </c>
      <c r="P656" s="24">
        <v>322.49</v>
      </c>
      <c r="Q656" s="48">
        <v>321.14999999999998</v>
      </c>
      <c r="R656" s="24">
        <v>967.01</v>
      </c>
      <c r="S656" s="24">
        <v>321.86</v>
      </c>
      <c r="T656" s="24">
        <v>321.14999999999998</v>
      </c>
      <c r="U656" s="24">
        <v>318.20999999999998</v>
      </c>
      <c r="V656" s="24">
        <v>961.22</v>
      </c>
      <c r="W656" s="34">
        <v>2041.04</v>
      </c>
      <c r="X656" s="26" t="str">
        <f>VLOOKUP(E656,[1]TDSheet!$E$16:$P$1116,12,0)</f>
        <v>"прямые закупки"</v>
      </c>
    </row>
    <row r="657" spans="1:24" s="2" customFormat="1" ht="21.95" customHeight="1" x14ac:dyDescent="0.2">
      <c r="A657" s="19"/>
      <c r="B657" s="20"/>
      <c r="C657" s="27"/>
      <c r="D657" s="27"/>
      <c r="E657" s="22" t="s">
        <v>57</v>
      </c>
      <c r="F657" s="23" t="s">
        <v>32</v>
      </c>
      <c r="G657" s="24">
        <v>0.38</v>
      </c>
      <c r="H657" s="24">
        <v>2.27</v>
      </c>
      <c r="I657" s="24">
        <v>1.85</v>
      </c>
      <c r="J657" s="25">
        <v>4.5</v>
      </c>
      <c r="K657" s="25">
        <v>1.3</v>
      </c>
      <c r="L657" s="23"/>
      <c r="M657" s="24">
        <v>122.14</v>
      </c>
      <c r="N657" s="24">
        <v>123.44</v>
      </c>
      <c r="O657" s="24">
        <v>1.58</v>
      </c>
      <c r="P657" s="23"/>
      <c r="Q657" s="48">
        <v>0.92</v>
      </c>
      <c r="R657" s="25">
        <v>2.5</v>
      </c>
      <c r="S657" s="23"/>
      <c r="T657" s="24">
        <v>10.06</v>
      </c>
      <c r="U657" s="24">
        <v>15.29</v>
      </c>
      <c r="V657" s="24">
        <v>25.35</v>
      </c>
      <c r="W657" s="24">
        <v>155.79</v>
      </c>
      <c r="X657" s="26" t="str">
        <f>VLOOKUP(E657,[1]TDSheet!$E$16:$P$1116,12,0)</f>
        <v>"открытые запросы-предложения"</v>
      </c>
    </row>
    <row r="658" spans="1:24" s="2" customFormat="1" ht="21.95" customHeight="1" x14ac:dyDescent="0.2">
      <c r="A658" s="19"/>
      <c r="B658" s="20"/>
      <c r="C658" s="27"/>
      <c r="D658" s="27"/>
      <c r="E658" s="22" t="s">
        <v>58</v>
      </c>
      <c r="F658" s="23" t="s">
        <v>32</v>
      </c>
      <c r="G658" s="24">
        <v>16.79</v>
      </c>
      <c r="H658" s="24">
        <v>19.95</v>
      </c>
      <c r="I658" s="24">
        <v>98.87</v>
      </c>
      <c r="J658" s="24">
        <v>135.61000000000001</v>
      </c>
      <c r="K658" s="24">
        <v>18.68</v>
      </c>
      <c r="L658" s="24">
        <v>19.52</v>
      </c>
      <c r="M658" s="24">
        <v>21.16</v>
      </c>
      <c r="N658" s="24">
        <v>59.36</v>
      </c>
      <c r="O658" s="24">
        <v>20.29</v>
      </c>
      <c r="P658" s="24">
        <v>21.12</v>
      </c>
      <c r="Q658" s="48">
        <v>21.01</v>
      </c>
      <c r="R658" s="24">
        <v>62.42</v>
      </c>
      <c r="S658" s="24">
        <v>76.650000000000006</v>
      </c>
      <c r="T658" s="25">
        <v>32.700000000000003</v>
      </c>
      <c r="U658" s="24">
        <v>32.549999999999997</v>
      </c>
      <c r="V658" s="25">
        <v>141.9</v>
      </c>
      <c r="W658" s="24">
        <v>399.29</v>
      </c>
      <c r="X658" s="26" t="str">
        <f>VLOOKUP(E658,[1]TDSheet!$E$16:$P$1116,12,0)</f>
        <v>"открытые запросы-предложения"</v>
      </c>
    </row>
    <row r="659" spans="1:24" s="2" customFormat="1" ht="21.95" customHeight="1" x14ac:dyDescent="0.2">
      <c r="A659" s="19"/>
      <c r="B659" s="20"/>
      <c r="C659" s="27"/>
      <c r="D659" s="27"/>
      <c r="E659" s="22" t="s">
        <v>59</v>
      </c>
      <c r="F659" s="23" t="s">
        <v>32</v>
      </c>
      <c r="G659" s="24">
        <v>8.07</v>
      </c>
      <c r="H659" s="24">
        <v>8.25</v>
      </c>
      <c r="I659" s="24">
        <v>7.75</v>
      </c>
      <c r="J659" s="24">
        <v>24.07</v>
      </c>
      <c r="K659" s="24">
        <v>7.29</v>
      </c>
      <c r="L659" s="24">
        <v>6.67</v>
      </c>
      <c r="M659" s="24">
        <v>6.42</v>
      </c>
      <c r="N659" s="24">
        <v>20.38</v>
      </c>
      <c r="O659" s="24">
        <v>6.04</v>
      </c>
      <c r="P659" s="24">
        <v>20.54</v>
      </c>
      <c r="Q659" s="48">
        <v>14.38</v>
      </c>
      <c r="R659" s="24">
        <v>40.96</v>
      </c>
      <c r="S659" s="24">
        <v>20.260000000000002</v>
      </c>
      <c r="T659" s="24">
        <v>23.27</v>
      </c>
      <c r="U659" s="25">
        <v>23.4</v>
      </c>
      <c r="V659" s="24">
        <v>66.930000000000007</v>
      </c>
      <c r="W659" s="24">
        <v>152.34</v>
      </c>
      <c r="X659" s="26" t="str">
        <f>VLOOKUP(E659,[1]TDSheet!$E$16:$P$1116,12,0)</f>
        <v>"открытые запросы-предложения"</v>
      </c>
    </row>
    <row r="660" spans="1:24" s="2" customFormat="1" ht="21.95" customHeight="1" x14ac:dyDescent="0.2">
      <c r="A660" s="19"/>
      <c r="B660" s="20"/>
      <c r="C660" s="27"/>
      <c r="D660" s="27"/>
      <c r="E660" s="22" t="s">
        <v>60</v>
      </c>
      <c r="F660" s="23" t="s">
        <v>32</v>
      </c>
      <c r="G660" s="24">
        <v>3.09</v>
      </c>
      <c r="H660" s="24">
        <v>3.16</v>
      </c>
      <c r="I660" s="24">
        <v>3.07</v>
      </c>
      <c r="J660" s="24">
        <v>9.32</v>
      </c>
      <c r="K660" s="24">
        <v>3.03</v>
      </c>
      <c r="L660" s="24">
        <v>2.97</v>
      </c>
      <c r="M660" s="24">
        <v>3.01</v>
      </c>
      <c r="N660" s="24">
        <v>9.01</v>
      </c>
      <c r="O660" s="24">
        <v>3.38</v>
      </c>
      <c r="P660" s="24">
        <v>3.31</v>
      </c>
      <c r="Q660" s="48">
        <v>3.22</v>
      </c>
      <c r="R660" s="24">
        <v>9.91</v>
      </c>
      <c r="S660" s="24">
        <v>3.47</v>
      </c>
      <c r="T660" s="24">
        <v>3.41</v>
      </c>
      <c r="U660" s="24">
        <v>3.48</v>
      </c>
      <c r="V660" s="24">
        <v>10.36</v>
      </c>
      <c r="W660" s="25">
        <v>38.6</v>
      </c>
      <c r="X660" s="26" t="str">
        <f>VLOOKUP(E660,[1]TDSheet!$E$16:$P$1116,12,0)</f>
        <v>"открытые запросы-предложения"</v>
      </c>
    </row>
    <row r="661" spans="1:24" s="2" customFormat="1" ht="21.95" customHeight="1" x14ac:dyDescent="0.2">
      <c r="A661" s="19"/>
      <c r="B661" s="20"/>
      <c r="C661" s="27"/>
      <c r="D661" s="27"/>
      <c r="E661" s="22" t="s">
        <v>61</v>
      </c>
      <c r="F661" s="23" t="s">
        <v>32</v>
      </c>
      <c r="G661" s="24">
        <v>19.59</v>
      </c>
      <c r="H661" s="24">
        <v>22.51</v>
      </c>
      <c r="I661" s="24">
        <v>29.63</v>
      </c>
      <c r="J661" s="24">
        <v>71.73</v>
      </c>
      <c r="K661" s="24">
        <v>22.07</v>
      </c>
      <c r="L661" s="24">
        <v>29.88</v>
      </c>
      <c r="M661" s="24">
        <v>27.97</v>
      </c>
      <c r="N661" s="24">
        <v>79.92</v>
      </c>
      <c r="O661" s="24">
        <v>102.54</v>
      </c>
      <c r="P661" s="24">
        <v>38.119999999999997</v>
      </c>
      <c r="Q661" s="48">
        <v>37.15</v>
      </c>
      <c r="R661" s="24">
        <v>177.81</v>
      </c>
      <c r="S661" s="24">
        <v>53.97</v>
      </c>
      <c r="T661" s="24">
        <v>97.37</v>
      </c>
      <c r="U661" s="24">
        <v>44.01</v>
      </c>
      <c r="V661" s="24">
        <v>195.35</v>
      </c>
      <c r="W661" s="24">
        <v>524.80999999999995</v>
      </c>
      <c r="X661" s="26" t="str">
        <f>VLOOKUP(E661,[1]TDSheet!$E$16:$P$1116,12,0)</f>
        <v>"открытые запросы-предложения"</v>
      </c>
    </row>
    <row r="662" spans="1:24" s="2" customFormat="1" ht="21.95" customHeight="1" x14ac:dyDescent="0.2">
      <c r="A662" s="19"/>
      <c r="B662" s="20"/>
      <c r="C662" s="27"/>
      <c r="D662" s="27"/>
      <c r="E662" s="22" t="s">
        <v>62</v>
      </c>
      <c r="F662" s="23" t="s">
        <v>32</v>
      </c>
      <c r="G662" s="24">
        <v>0.43</v>
      </c>
      <c r="H662" s="24">
        <v>0.33</v>
      </c>
      <c r="I662" s="24">
        <v>0.25</v>
      </c>
      <c r="J662" s="24">
        <v>1.01</v>
      </c>
      <c r="K662" s="24">
        <v>0.34</v>
      </c>
      <c r="L662" s="24">
        <v>0.23</v>
      </c>
      <c r="M662" s="24">
        <v>0.51</v>
      </c>
      <c r="N662" s="24">
        <v>1.08</v>
      </c>
      <c r="O662" s="24">
        <v>0.76</v>
      </c>
      <c r="P662" s="24">
        <v>1.28</v>
      </c>
      <c r="Q662" s="48">
        <v>1.45</v>
      </c>
      <c r="R662" s="24">
        <v>3.49</v>
      </c>
      <c r="S662" s="24">
        <v>1.84</v>
      </c>
      <c r="T662" s="24">
        <v>2.2799999999999998</v>
      </c>
      <c r="U662" s="24">
        <v>2.23</v>
      </c>
      <c r="V662" s="24">
        <v>6.35</v>
      </c>
      <c r="W662" s="24">
        <v>11.93</v>
      </c>
      <c r="X662" s="26" t="str">
        <f>VLOOKUP(E662,[1]TDSheet!$E$16:$P$1116,12,0)</f>
        <v>"открытые запросы-предложения"</v>
      </c>
    </row>
    <row r="663" spans="1:24" s="2" customFormat="1" ht="21.95" customHeight="1" x14ac:dyDescent="0.2">
      <c r="A663" s="19"/>
      <c r="B663" s="20"/>
      <c r="C663" s="27"/>
      <c r="D663" s="27"/>
      <c r="E663" s="22" t="s">
        <v>63</v>
      </c>
      <c r="F663" s="23" t="s">
        <v>32</v>
      </c>
      <c r="G663" s="24">
        <v>1.53</v>
      </c>
      <c r="H663" s="24">
        <v>0.93</v>
      </c>
      <c r="I663" s="24">
        <v>0.69</v>
      </c>
      <c r="J663" s="24">
        <v>3.15</v>
      </c>
      <c r="K663" s="24">
        <v>0.97</v>
      </c>
      <c r="L663" s="25">
        <v>1.1000000000000001</v>
      </c>
      <c r="M663" s="24">
        <v>0.46</v>
      </c>
      <c r="N663" s="24">
        <v>2.5299999999999998</v>
      </c>
      <c r="O663" s="24">
        <v>1.68</v>
      </c>
      <c r="P663" s="24">
        <v>2.91</v>
      </c>
      <c r="Q663" s="48">
        <v>4.93</v>
      </c>
      <c r="R663" s="24">
        <v>9.52</v>
      </c>
      <c r="S663" s="25">
        <v>18.100000000000001</v>
      </c>
      <c r="T663" s="24">
        <v>2.35</v>
      </c>
      <c r="U663" s="24">
        <v>2.39</v>
      </c>
      <c r="V663" s="24">
        <v>22.84</v>
      </c>
      <c r="W663" s="24">
        <v>38.04</v>
      </c>
      <c r="X663" s="26" t="str">
        <f>VLOOKUP(E663,[1]TDSheet!$E$16:$P$1116,12,0)</f>
        <v>"открытые запросы-предложения"</v>
      </c>
    </row>
    <row r="664" spans="1:24" s="2" customFormat="1" ht="21.95" customHeight="1" x14ac:dyDescent="0.2">
      <c r="A664" s="19"/>
      <c r="B664" s="20"/>
      <c r="C664" s="27"/>
      <c r="D664" s="27"/>
      <c r="E664" s="22" t="s">
        <v>76</v>
      </c>
      <c r="F664" s="23" t="s">
        <v>32</v>
      </c>
      <c r="G664" s="24">
        <v>2.2400000000000002</v>
      </c>
      <c r="H664" s="23"/>
      <c r="I664" s="23"/>
      <c r="J664" s="24">
        <v>2.2400000000000002</v>
      </c>
      <c r="K664" s="23"/>
      <c r="L664" s="23"/>
      <c r="M664" s="25">
        <v>9.6999999999999993</v>
      </c>
      <c r="N664" s="25">
        <v>9.6999999999999993</v>
      </c>
      <c r="O664" s="24">
        <v>18.059999999999999</v>
      </c>
      <c r="P664" s="24">
        <v>45.04</v>
      </c>
      <c r="Q664" s="48">
        <v>18.59</v>
      </c>
      <c r="R664" s="24">
        <v>81.69</v>
      </c>
      <c r="S664" s="24">
        <v>30.71</v>
      </c>
      <c r="T664" s="23"/>
      <c r="U664" s="24">
        <v>257.69</v>
      </c>
      <c r="V664" s="25">
        <v>288.39999999999998</v>
      </c>
      <c r="W664" s="24">
        <v>382.03</v>
      </c>
      <c r="X664" s="26" t="str">
        <f>VLOOKUP(E664,[1]TDSheet!$E$16:$P$1116,12,0)</f>
        <v>"открытые запросы-предложения"</v>
      </c>
    </row>
    <row r="665" spans="1:24" s="2" customFormat="1" ht="21.95" customHeight="1" x14ac:dyDescent="0.2">
      <c r="A665" s="19"/>
      <c r="B665" s="20"/>
      <c r="C665" s="27"/>
      <c r="D665" s="27"/>
      <c r="E665" s="22" t="s">
        <v>64</v>
      </c>
      <c r="F665" s="23" t="s">
        <v>32</v>
      </c>
      <c r="G665" s="24">
        <v>10.31</v>
      </c>
      <c r="H665" s="24">
        <v>9.5399999999999991</v>
      </c>
      <c r="I665" s="24">
        <v>7.78</v>
      </c>
      <c r="J665" s="24">
        <v>27.63</v>
      </c>
      <c r="K665" s="24">
        <v>8.11</v>
      </c>
      <c r="L665" s="25">
        <v>6.1</v>
      </c>
      <c r="M665" s="24">
        <v>3.92</v>
      </c>
      <c r="N665" s="24">
        <v>18.13</v>
      </c>
      <c r="O665" s="24">
        <v>15.47</v>
      </c>
      <c r="P665" s="24">
        <v>17.37</v>
      </c>
      <c r="Q665" s="49">
        <v>9.3000000000000007</v>
      </c>
      <c r="R665" s="24">
        <v>42.14</v>
      </c>
      <c r="S665" s="24">
        <v>26.75</v>
      </c>
      <c r="T665" s="24">
        <v>33.71</v>
      </c>
      <c r="U665" s="24">
        <v>27.95</v>
      </c>
      <c r="V665" s="24">
        <v>88.41</v>
      </c>
      <c r="W665" s="24">
        <v>176.31</v>
      </c>
      <c r="X665" s="26" t="str">
        <f>VLOOKUP(E665,[1]TDSheet!$E$16:$P$1116,12,0)</f>
        <v>"открытые запросы-предложения"</v>
      </c>
    </row>
    <row r="666" spans="1:24" s="2" customFormat="1" ht="21.95" customHeight="1" x14ac:dyDescent="0.2">
      <c r="A666" s="19"/>
      <c r="B666" s="20"/>
      <c r="C666" s="27"/>
      <c r="D666" s="27"/>
      <c r="E666" s="22" t="s">
        <v>65</v>
      </c>
      <c r="F666" s="23" t="s">
        <v>32</v>
      </c>
      <c r="G666" s="24">
        <v>5.92</v>
      </c>
      <c r="H666" s="24">
        <v>5.73</v>
      </c>
      <c r="I666" s="24">
        <v>5.32</v>
      </c>
      <c r="J666" s="24">
        <v>16.97</v>
      </c>
      <c r="K666" s="24">
        <v>4.59</v>
      </c>
      <c r="L666" s="24">
        <v>4.83</v>
      </c>
      <c r="M666" s="24">
        <v>5.65</v>
      </c>
      <c r="N666" s="24">
        <v>15.07</v>
      </c>
      <c r="O666" s="24">
        <v>6.19</v>
      </c>
      <c r="P666" s="25">
        <v>6.4</v>
      </c>
      <c r="Q666" s="48">
        <v>6.14</v>
      </c>
      <c r="R666" s="24">
        <v>18.73</v>
      </c>
      <c r="S666" s="24">
        <v>10.51</v>
      </c>
      <c r="T666" s="24">
        <v>9.98</v>
      </c>
      <c r="U666" s="24">
        <v>12.77</v>
      </c>
      <c r="V666" s="24">
        <v>33.26</v>
      </c>
      <c r="W666" s="24">
        <v>84.03</v>
      </c>
      <c r="X666" s="26" t="str">
        <f>VLOOKUP(E666,[1]TDSheet!$E$16:$P$1116,12,0)</f>
        <v>"открытые запросы-предложения"</v>
      </c>
    </row>
    <row r="667" spans="1:24" s="2" customFormat="1" ht="21.95" customHeight="1" x14ac:dyDescent="0.2">
      <c r="A667" s="19"/>
      <c r="B667" s="20"/>
      <c r="C667" s="27"/>
      <c r="D667" s="27"/>
      <c r="E667" s="22" t="s">
        <v>66</v>
      </c>
      <c r="F667" s="23" t="s">
        <v>32</v>
      </c>
      <c r="G667" s="24">
        <v>14.77</v>
      </c>
      <c r="H667" s="24">
        <v>15.07</v>
      </c>
      <c r="I667" s="24">
        <v>16.41</v>
      </c>
      <c r="J667" s="24">
        <v>46.25</v>
      </c>
      <c r="K667" s="24">
        <v>12.87</v>
      </c>
      <c r="L667" s="24">
        <v>10.17</v>
      </c>
      <c r="M667" s="24">
        <v>6.85</v>
      </c>
      <c r="N667" s="24">
        <v>29.89</v>
      </c>
      <c r="O667" s="24">
        <v>21.52</v>
      </c>
      <c r="P667" s="24">
        <v>25.21</v>
      </c>
      <c r="Q667" s="48">
        <v>14.82</v>
      </c>
      <c r="R667" s="24">
        <v>61.55</v>
      </c>
      <c r="S667" s="24">
        <v>35.68</v>
      </c>
      <c r="T667" s="24">
        <v>44.78</v>
      </c>
      <c r="U667" s="24">
        <v>41.66</v>
      </c>
      <c r="V667" s="24">
        <v>122.12</v>
      </c>
      <c r="W667" s="24">
        <v>259.81</v>
      </c>
      <c r="X667" s="26" t="str">
        <f>VLOOKUP(E667,[1]TDSheet!$E$16:$P$1116,12,0)</f>
        <v>"открытые запросы-предложения"</v>
      </c>
    </row>
    <row r="668" spans="1:24" s="2" customFormat="1" ht="21.95" customHeight="1" x14ac:dyDescent="0.2">
      <c r="A668" s="19"/>
      <c r="B668" s="20"/>
      <c r="C668" s="27"/>
      <c r="D668" s="27"/>
      <c r="E668" s="22" t="s">
        <v>67</v>
      </c>
      <c r="F668" s="23" t="s">
        <v>32</v>
      </c>
      <c r="G668" s="24">
        <v>4.33</v>
      </c>
      <c r="H668" s="24">
        <v>3.47</v>
      </c>
      <c r="I668" s="24">
        <v>3.17</v>
      </c>
      <c r="J668" s="24">
        <v>10.97</v>
      </c>
      <c r="K668" s="24">
        <v>3.97</v>
      </c>
      <c r="L668" s="24">
        <v>2.94</v>
      </c>
      <c r="M668" s="24">
        <v>3.17</v>
      </c>
      <c r="N668" s="24">
        <v>10.08</v>
      </c>
      <c r="O668" s="24">
        <v>9.98</v>
      </c>
      <c r="P668" s="24">
        <v>9.36</v>
      </c>
      <c r="Q668" s="48">
        <v>8.0399999999999991</v>
      </c>
      <c r="R668" s="24">
        <v>27.38</v>
      </c>
      <c r="S668" s="24">
        <v>8.6199999999999992</v>
      </c>
      <c r="T668" s="24">
        <v>8.42</v>
      </c>
      <c r="U668" s="24">
        <v>15.73</v>
      </c>
      <c r="V668" s="24">
        <v>32.770000000000003</v>
      </c>
      <c r="W668" s="25">
        <v>81.2</v>
      </c>
      <c r="X668" s="26" t="str">
        <f>VLOOKUP(E668,[1]TDSheet!$E$16:$P$1116,12,0)</f>
        <v>"открытые запросы-предложения"</v>
      </c>
    </row>
    <row r="669" spans="1:24" s="2" customFormat="1" ht="21.95" customHeight="1" x14ac:dyDescent="0.2">
      <c r="A669" s="19"/>
      <c r="B669" s="20"/>
      <c r="C669" s="27"/>
      <c r="D669" s="27"/>
      <c r="E669" s="22" t="s">
        <v>68</v>
      </c>
      <c r="F669" s="23" t="s">
        <v>32</v>
      </c>
      <c r="G669" s="24">
        <v>0.56000000000000005</v>
      </c>
      <c r="H669" s="23"/>
      <c r="I669" s="23"/>
      <c r="J669" s="24">
        <v>0.56000000000000005</v>
      </c>
      <c r="K669" s="23"/>
      <c r="L669" s="24">
        <v>0.02</v>
      </c>
      <c r="M669" s="24">
        <v>0.11</v>
      </c>
      <c r="N669" s="24">
        <v>0.13</v>
      </c>
      <c r="O669" s="24">
        <v>16.64</v>
      </c>
      <c r="P669" s="23"/>
      <c r="Q669" s="50"/>
      <c r="R669" s="24">
        <v>16.64</v>
      </c>
      <c r="S669" s="23"/>
      <c r="T669" s="23"/>
      <c r="U669" s="24">
        <v>1.25</v>
      </c>
      <c r="V669" s="24">
        <v>1.25</v>
      </c>
      <c r="W669" s="24">
        <v>18.579999999999998</v>
      </c>
      <c r="X669" s="26" t="str">
        <f>VLOOKUP(E669,[1]TDSheet!$E$16:$P$1116,12,0)</f>
        <v>"открытые запросы-предложения"</v>
      </c>
    </row>
    <row r="670" spans="1:24" s="2" customFormat="1" ht="21.95" customHeight="1" x14ac:dyDescent="0.2">
      <c r="A670" s="19"/>
      <c r="B670" s="20"/>
      <c r="C670" s="27"/>
      <c r="D670" s="27"/>
      <c r="E670" s="22" t="s">
        <v>297</v>
      </c>
      <c r="F670" s="23" t="s">
        <v>32</v>
      </c>
      <c r="G670" s="24">
        <v>8.77</v>
      </c>
      <c r="H670" s="24">
        <v>20.46</v>
      </c>
      <c r="I670" s="24">
        <v>8.5399999999999991</v>
      </c>
      <c r="J670" s="24">
        <v>37.770000000000003</v>
      </c>
      <c r="K670" s="24">
        <v>12.28</v>
      </c>
      <c r="L670" s="25">
        <v>9.8000000000000007</v>
      </c>
      <c r="M670" s="24">
        <v>8.68</v>
      </c>
      <c r="N670" s="24">
        <v>30.76</v>
      </c>
      <c r="O670" s="25">
        <v>19.5</v>
      </c>
      <c r="P670" s="25">
        <v>21.9</v>
      </c>
      <c r="Q670" s="48">
        <v>44.08</v>
      </c>
      <c r="R670" s="24">
        <v>85.48</v>
      </c>
      <c r="S670" s="24">
        <v>19.489999999999998</v>
      </c>
      <c r="T670" s="24">
        <v>22.15</v>
      </c>
      <c r="U670" s="25">
        <v>31.2</v>
      </c>
      <c r="V670" s="24">
        <v>72.84</v>
      </c>
      <c r="W670" s="24">
        <v>226.85</v>
      </c>
      <c r="X670" s="26" t="str">
        <f>VLOOKUP(E670,[1]TDSheet!$E$16:$P$1116,12,0)</f>
        <v>"открытые запросы-предложения"</v>
      </c>
    </row>
    <row r="671" spans="1:24" s="2" customFormat="1" ht="21.95" customHeight="1" x14ac:dyDescent="0.2">
      <c r="A671" s="19"/>
      <c r="B671" s="20"/>
      <c r="C671" s="27"/>
      <c r="D671" s="27"/>
      <c r="E671" s="22" t="s">
        <v>69</v>
      </c>
      <c r="F671" s="23" t="s">
        <v>32</v>
      </c>
      <c r="G671" s="24">
        <v>0.05</v>
      </c>
      <c r="H671" s="23"/>
      <c r="I671" s="24">
        <v>0.03</v>
      </c>
      <c r="J671" s="24">
        <v>0.08</v>
      </c>
      <c r="K671" s="24">
        <v>0.01</v>
      </c>
      <c r="L671" s="24">
        <v>0.51</v>
      </c>
      <c r="M671" s="24">
        <v>0.19</v>
      </c>
      <c r="N671" s="24">
        <v>0.71</v>
      </c>
      <c r="O671" s="24">
        <v>1.18</v>
      </c>
      <c r="P671" s="24">
        <v>0.51</v>
      </c>
      <c r="Q671" s="49">
        <v>0.2</v>
      </c>
      <c r="R671" s="24">
        <v>1.89</v>
      </c>
      <c r="S671" s="24">
        <v>0.06</v>
      </c>
      <c r="T671" s="24">
        <v>2.0099999999999998</v>
      </c>
      <c r="U671" s="24">
        <v>0.81</v>
      </c>
      <c r="V671" s="24">
        <v>2.88</v>
      </c>
      <c r="W671" s="24">
        <v>5.56</v>
      </c>
      <c r="X671" s="26" t="str">
        <f>VLOOKUP(E671,[1]TDSheet!$E$16:$P$1116,12,0)</f>
        <v>"открытые запросы-предложения"</v>
      </c>
    </row>
    <row r="672" spans="1:24" s="2" customFormat="1" ht="21.95" customHeight="1" x14ac:dyDescent="0.2">
      <c r="A672" s="19"/>
      <c r="B672" s="20"/>
      <c r="C672" s="27"/>
      <c r="D672" s="27"/>
      <c r="E672" s="22" t="s">
        <v>71</v>
      </c>
      <c r="F672" s="23" t="s">
        <v>32</v>
      </c>
      <c r="G672" s="23"/>
      <c r="H672" s="24">
        <v>16.829999999999998</v>
      </c>
      <c r="I672" s="24">
        <v>31.64</v>
      </c>
      <c r="J672" s="24">
        <v>48.47</v>
      </c>
      <c r="K672" s="24">
        <v>56.47</v>
      </c>
      <c r="L672" s="24">
        <v>22.56</v>
      </c>
      <c r="M672" s="24">
        <v>62.89</v>
      </c>
      <c r="N672" s="24">
        <v>141.91999999999999</v>
      </c>
      <c r="O672" s="24">
        <v>79.19</v>
      </c>
      <c r="P672" s="24">
        <v>15.72</v>
      </c>
      <c r="Q672" s="48">
        <v>177.78</v>
      </c>
      <c r="R672" s="24">
        <v>272.69</v>
      </c>
      <c r="S672" s="24">
        <v>174.07</v>
      </c>
      <c r="T672" s="24">
        <v>141.82</v>
      </c>
      <c r="U672" s="25">
        <v>856.8</v>
      </c>
      <c r="V672" s="34">
        <v>1172.69</v>
      </c>
      <c r="W672" s="34">
        <v>1635.77</v>
      </c>
      <c r="X672" s="26" t="str">
        <f>VLOOKUP(E672,[1]TDSheet!$E$16:$P$1116,12,0)</f>
        <v>"открытые запросы-предложения"</v>
      </c>
    </row>
    <row r="673" spans="1:24" s="2" customFormat="1" ht="21.95" customHeight="1" x14ac:dyDescent="0.2">
      <c r="A673" s="19"/>
      <c r="B673" s="20"/>
      <c r="C673" s="27"/>
      <c r="D673" s="27"/>
      <c r="E673" s="22" t="s">
        <v>75</v>
      </c>
      <c r="F673" s="23" t="s">
        <v>32</v>
      </c>
      <c r="G673" s="23"/>
      <c r="H673" s="24">
        <v>2.12</v>
      </c>
      <c r="I673" s="23"/>
      <c r="J673" s="24">
        <v>2.12</v>
      </c>
      <c r="K673" s="24">
        <v>5.1100000000000003</v>
      </c>
      <c r="L673" s="24">
        <v>1.86</v>
      </c>
      <c r="M673" s="24">
        <v>0.34</v>
      </c>
      <c r="N673" s="24">
        <v>7.31</v>
      </c>
      <c r="O673" s="24">
        <v>3.82</v>
      </c>
      <c r="P673" s="24">
        <v>0.57999999999999996</v>
      </c>
      <c r="Q673" s="48">
        <v>1.67</v>
      </c>
      <c r="R673" s="24">
        <v>6.07</v>
      </c>
      <c r="S673" s="24">
        <v>6.22</v>
      </c>
      <c r="T673" s="24">
        <v>2.88</v>
      </c>
      <c r="U673" s="24">
        <v>1.1100000000000001</v>
      </c>
      <c r="V673" s="24">
        <v>10.210000000000001</v>
      </c>
      <c r="W673" s="24">
        <v>25.71</v>
      </c>
      <c r="X673" s="26" t="str">
        <f>VLOOKUP(E673,[1]TDSheet!$E$16:$P$1116,12,0)</f>
        <v>"открытые запросы-предложения"</v>
      </c>
    </row>
    <row r="674" spans="1:24" s="2" customFormat="1" ht="21.95" customHeight="1" x14ac:dyDescent="0.2">
      <c r="A674" s="19"/>
      <c r="B674" s="20"/>
      <c r="C674" s="27"/>
      <c r="D674" s="27"/>
      <c r="E674" s="22" t="s">
        <v>73</v>
      </c>
      <c r="F674" s="23" t="s">
        <v>32</v>
      </c>
      <c r="G674" s="23"/>
      <c r="H674" s="24">
        <v>17.850000000000001</v>
      </c>
      <c r="I674" s="24">
        <v>16.989999999999998</v>
      </c>
      <c r="J674" s="24">
        <v>34.840000000000003</v>
      </c>
      <c r="K674" s="23"/>
      <c r="L674" s="24">
        <v>4.88</v>
      </c>
      <c r="M674" s="24">
        <v>70.89</v>
      </c>
      <c r="N674" s="24">
        <v>75.77</v>
      </c>
      <c r="O674" s="25">
        <v>71.900000000000006</v>
      </c>
      <c r="P674" s="24">
        <v>1.03</v>
      </c>
      <c r="Q674" s="48">
        <v>93.09</v>
      </c>
      <c r="R674" s="24">
        <v>166.02</v>
      </c>
      <c r="S674" s="24">
        <v>80.44</v>
      </c>
      <c r="T674" s="24">
        <v>5.67</v>
      </c>
      <c r="U674" s="25">
        <v>83.2</v>
      </c>
      <c r="V674" s="24">
        <v>169.31</v>
      </c>
      <c r="W674" s="24">
        <v>445.94</v>
      </c>
      <c r="X674" s="26" t="str">
        <f>VLOOKUP(E674,[1]TDSheet!$E$16:$P$1116,12,0)</f>
        <v>"открытые запросы-предложения"</v>
      </c>
    </row>
    <row r="675" spans="1:24" s="2" customFormat="1" ht="21.95" customHeight="1" x14ac:dyDescent="0.2">
      <c r="A675" s="19"/>
      <c r="B675" s="20"/>
      <c r="C675" s="27"/>
      <c r="D675" s="27"/>
      <c r="E675" s="22" t="s">
        <v>315</v>
      </c>
      <c r="F675" s="23" t="s">
        <v>32</v>
      </c>
      <c r="G675" s="23"/>
      <c r="H675" s="24">
        <v>4.59</v>
      </c>
      <c r="I675" s="24">
        <v>1.94</v>
      </c>
      <c r="J675" s="24">
        <v>6.53</v>
      </c>
      <c r="K675" s="24">
        <v>0.96</v>
      </c>
      <c r="L675" s="23"/>
      <c r="M675" s="23"/>
      <c r="N675" s="24">
        <v>0.96</v>
      </c>
      <c r="O675" s="23"/>
      <c r="P675" s="24">
        <v>1.79</v>
      </c>
      <c r="Q675" s="48">
        <v>1.1599999999999999</v>
      </c>
      <c r="R675" s="24">
        <v>2.95</v>
      </c>
      <c r="S675" s="25">
        <v>5.8</v>
      </c>
      <c r="T675" s="24">
        <v>18.25</v>
      </c>
      <c r="U675" s="24">
        <v>8.59</v>
      </c>
      <c r="V675" s="24">
        <v>32.64</v>
      </c>
      <c r="W675" s="24">
        <v>43.08</v>
      </c>
      <c r="X675" s="26" t="str">
        <f>VLOOKUP(E675,[1]TDSheet!$E$16:$P$1116,12,0)</f>
        <v>"открытые запросы-предложения"</v>
      </c>
    </row>
    <row r="676" spans="1:24" s="2" customFormat="1" ht="21.95" customHeight="1" x14ac:dyDescent="0.2">
      <c r="A676" s="19"/>
      <c r="B676" s="20"/>
      <c r="C676" s="27"/>
      <c r="D676" s="27"/>
      <c r="E676" s="22" t="s">
        <v>72</v>
      </c>
      <c r="F676" s="23" t="s">
        <v>32</v>
      </c>
      <c r="G676" s="23"/>
      <c r="H676" s="23"/>
      <c r="I676" s="24">
        <v>24.33</v>
      </c>
      <c r="J676" s="24">
        <v>24.33</v>
      </c>
      <c r="K676" s="23"/>
      <c r="L676" s="23"/>
      <c r="M676" s="23"/>
      <c r="N676" s="23"/>
      <c r="O676" s="23"/>
      <c r="P676" s="23"/>
      <c r="Q676" s="50"/>
      <c r="R676" s="23"/>
      <c r="S676" s="23"/>
      <c r="T676" s="23"/>
      <c r="U676" s="24">
        <v>103.94</v>
      </c>
      <c r="V676" s="24">
        <v>103.94</v>
      </c>
      <c r="W676" s="24">
        <v>128.27000000000001</v>
      </c>
      <c r="X676" s="26" t="str">
        <f>VLOOKUP(E676,[1]TDSheet!$E$16:$P$1116,12,0)</f>
        <v>"открытые запросы-предложения"</v>
      </c>
    </row>
    <row r="677" spans="1:24" s="2" customFormat="1" ht="21.95" customHeight="1" x14ac:dyDescent="0.2">
      <c r="A677" s="19"/>
      <c r="B677" s="20"/>
      <c r="C677" s="27"/>
      <c r="D677" s="27"/>
      <c r="E677" s="22" t="s">
        <v>311</v>
      </c>
      <c r="F677" s="23" t="s">
        <v>32</v>
      </c>
      <c r="G677" s="23"/>
      <c r="H677" s="23"/>
      <c r="I677" s="24">
        <v>0.72</v>
      </c>
      <c r="J677" s="24">
        <v>0.72</v>
      </c>
      <c r="K677" s="25">
        <v>2.9</v>
      </c>
      <c r="L677" s="23"/>
      <c r="M677" s="23"/>
      <c r="N677" s="25">
        <v>2.9</v>
      </c>
      <c r="O677" s="23"/>
      <c r="P677" s="24">
        <v>0.28000000000000003</v>
      </c>
      <c r="Q677" s="50"/>
      <c r="R677" s="24">
        <v>0.28000000000000003</v>
      </c>
      <c r="S677" s="23"/>
      <c r="T677" s="23"/>
      <c r="U677" s="25">
        <v>0.4</v>
      </c>
      <c r="V677" s="25">
        <v>0.4</v>
      </c>
      <c r="W677" s="25">
        <v>4.3</v>
      </c>
      <c r="X677" s="26" t="str">
        <f>VLOOKUP(E677,[1]TDSheet!$E$16:$P$1116,12,0)</f>
        <v>"открытые запросы-предложения"</v>
      </c>
    </row>
    <row r="678" spans="1:24" s="2" customFormat="1" ht="21.95" customHeight="1" x14ac:dyDescent="0.2">
      <c r="A678" s="19"/>
      <c r="B678" s="20"/>
      <c r="C678" s="27"/>
      <c r="D678" s="27"/>
      <c r="E678" s="22" t="s">
        <v>87</v>
      </c>
      <c r="F678" s="23" t="s">
        <v>32</v>
      </c>
      <c r="G678" s="23"/>
      <c r="H678" s="23"/>
      <c r="I678" s="24">
        <v>2.73</v>
      </c>
      <c r="J678" s="24">
        <v>2.73</v>
      </c>
      <c r="K678" s="23"/>
      <c r="L678" s="23"/>
      <c r="M678" s="24">
        <v>2.38</v>
      </c>
      <c r="N678" s="24">
        <v>2.38</v>
      </c>
      <c r="O678" s="23"/>
      <c r="P678" s="24">
        <v>14.33</v>
      </c>
      <c r="Q678" s="48">
        <v>8.44</v>
      </c>
      <c r="R678" s="24">
        <v>22.77</v>
      </c>
      <c r="S678" s="24">
        <v>7.81</v>
      </c>
      <c r="T678" s="24">
        <v>7.96</v>
      </c>
      <c r="U678" s="24">
        <v>10.44</v>
      </c>
      <c r="V678" s="24">
        <v>26.21</v>
      </c>
      <c r="W678" s="24">
        <v>54.09</v>
      </c>
      <c r="X678" s="26" t="str">
        <f>VLOOKUP(E678,[1]TDSheet!$E$16:$P$1116,12,0)</f>
        <v>"открытые запросы-предложения"</v>
      </c>
    </row>
    <row r="679" spans="1:24" s="2" customFormat="1" ht="21.95" customHeight="1" x14ac:dyDescent="0.2">
      <c r="A679" s="19"/>
      <c r="B679" s="20"/>
      <c r="C679" s="27"/>
      <c r="D679" s="27"/>
      <c r="E679" s="22" t="s">
        <v>298</v>
      </c>
      <c r="F679" s="23" t="s">
        <v>32</v>
      </c>
      <c r="G679" s="23"/>
      <c r="H679" s="23"/>
      <c r="I679" s="24">
        <v>17.239999999999998</v>
      </c>
      <c r="J679" s="24">
        <v>17.239999999999998</v>
      </c>
      <c r="K679" s="23"/>
      <c r="L679" s="24">
        <v>25.16</v>
      </c>
      <c r="M679" s="23"/>
      <c r="N679" s="24">
        <v>25.16</v>
      </c>
      <c r="O679" s="23"/>
      <c r="P679" s="23"/>
      <c r="Q679" s="48">
        <v>3.03</v>
      </c>
      <c r="R679" s="24">
        <v>3.03</v>
      </c>
      <c r="S679" s="23"/>
      <c r="T679" s="23"/>
      <c r="U679" s="23"/>
      <c r="V679" s="23"/>
      <c r="W679" s="24">
        <v>45.43</v>
      </c>
      <c r="X679" s="26" t="str">
        <f>VLOOKUP(E679,[1]TDSheet!$E$16:$P$1116,12,0)</f>
        <v>"открытые запросы-предложения"</v>
      </c>
    </row>
    <row r="680" spans="1:24" s="2" customFormat="1" ht="21.95" customHeight="1" x14ac:dyDescent="0.2">
      <c r="A680" s="19"/>
      <c r="B680" s="20"/>
      <c r="C680" s="27"/>
      <c r="D680" s="27"/>
      <c r="E680" s="22" t="s">
        <v>300</v>
      </c>
      <c r="F680" s="23" t="s">
        <v>32</v>
      </c>
      <c r="G680" s="23"/>
      <c r="H680" s="23"/>
      <c r="I680" s="23"/>
      <c r="J680" s="23"/>
      <c r="K680" s="24">
        <v>1.68</v>
      </c>
      <c r="L680" s="24">
        <v>21.29</v>
      </c>
      <c r="M680" s="24">
        <v>1.72</v>
      </c>
      <c r="N680" s="24">
        <v>24.69</v>
      </c>
      <c r="O680" s="24">
        <v>1.63</v>
      </c>
      <c r="P680" s="23"/>
      <c r="Q680" s="50"/>
      <c r="R680" s="24">
        <v>1.63</v>
      </c>
      <c r="S680" s="23"/>
      <c r="T680" s="23"/>
      <c r="U680" s="23"/>
      <c r="V680" s="23"/>
      <c r="W680" s="24">
        <v>26.32</v>
      </c>
      <c r="X680" s="26" t="str">
        <f>VLOOKUP(E680,[1]TDSheet!$E$16:$P$1116,12,0)</f>
        <v>"открытые запросы-предложения"</v>
      </c>
    </row>
    <row r="681" spans="1:24" s="2" customFormat="1" ht="21.95" customHeight="1" x14ac:dyDescent="0.2">
      <c r="A681" s="19"/>
      <c r="B681" s="20"/>
      <c r="C681" s="27"/>
      <c r="D681" s="27"/>
      <c r="E681" s="22" t="s">
        <v>310</v>
      </c>
      <c r="F681" s="23" t="s">
        <v>32</v>
      </c>
      <c r="G681" s="23"/>
      <c r="H681" s="23"/>
      <c r="I681" s="23"/>
      <c r="J681" s="23"/>
      <c r="K681" s="23"/>
      <c r="L681" s="24">
        <v>5.29</v>
      </c>
      <c r="M681" s="23"/>
      <c r="N681" s="24">
        <v>5.29</v>
      </c>
      <c r="O681" s="24">
        <v>0.51</v>
      </c>
      <c r="P681" s="24">
        <v>984.47</v>
      </c>
      <c r="Q681" s="48">
        <v>163.56</v>
      </c>
      <c r="R681" s="34">
        <v>1148.54</v>
      </c>
      <c r="S681" s="24">
        <v>44.28</v>
      </c>
      <c r="T681" s="24">
        <v>23.64</v>
      </c>
      <c r="U681" s="24">
        <v>22.32</v>
      </c>
      <c r="V681" s="24">
        <v>90.24</v>
      </c>
      <c r="W681" s="34">
        <v>1244.07</v>
      </c>
      <c r="X681" s="26" t="str">
        <f>VLOOKUP(E681,[1]TDSheet!$E$16:$P$1116,12,0)</f>
        <v>"открытые запросы-предложения"</v>
      </c>
    </row>
    <row r="682" spans="1:24" s="2" customFormat="1" ht="21.95" customHeight="1" x14ac:dyDescent="0.2">
      <c r="A682" s="19"/>
      <c r="B682" s="20"/>
      <c r="C682" s="27"/>
      <c r="D682" s="27"/>
      <c r="E682" s="22" t="s">
        <v>74</v>
      </c>
      <c r="F682" s="23" t="s">
        <v>32</v>
      </c>
      <c r="G682" s="23"/>
      <c r="H682" s="23"/>
      <c r="I682" s="23"/>
      <c r="J682" s="23"/>
      <c r="K682" s="23"/>
      <c r="L682" s="23"/>
      <c r="M682" s="24">
        <v>2.4500000000000002</v>
      </c>
      <c r="N682" s="24">
        <v>2.4500000000000002</v>
      </c>
      <c r="O682" s="24">
        <v>0.78</v>
      </c>
      <c r="P682" s="24">
        <v>0.78</v>
      </c>
      <c r="Q682" s="48">
        <v>0.78</v>
      </c>
      <c r="R682" s="24">
        <v>2.34</v>
      </c>
      <c r="S682" s="24">
        <v>0.75</v>
      </c>
      <c r="T682" s="24">
        <v>0.78</v>
      </c>
      <c r="U682" s="24">
        <v>0.77</v>
      </c>
      <c r="V682" s="25">
        <v>2.2999999999999998</v>
      </c>
      <c r="W682" s="24">
        <v>7.09</v>
      </c>
      <c r="X682" s="26" t="str">
        <f>VLOOKUP(E682,[1]TDSheet!$E$16:$P$1116,12,0)</f>
        <v>"открытые запросы-предложения"</v>
      </c>
    </row>
    <row r="683" spans="1:24" s="2" customFormat="1" ht="21.95" customHeight="1" x14ac:dyDescent="0.2">
      <c r="A683" s="19"/>
      <c r="B683" s="20"/>
      <c r="C683" s="27"/>
      <c r="D683" s="27"/>
      <c r="E683" s="22" t="s">
        <v>299</v>
      </c>
      <c r="F683" s="23" t="s">
        <v>32</v>
      </c>
      <c r="G683" s="23"/>
      <c r="H683" s="23"/>
      <c r="I683" s="23"/>
      <c r="J683" s="23"/>
      <c r="K683" s="23"/>
      <c r="L683" s="23"/>
      <c r="M683" s="23"/>
      <c r="N683" s="23"/>
      <c r="O683" s="23"/>
      <c r="P683" s="24">
        <v>0.85</v>
      </c>
      <c r="Q683" s="49">
        <v>5.6</v>
      </c>
      <c r="R683" s="24">
        <v>6.45</v>
      </c>
      <c r="S683" s="25">
        <v>3.1</v>
      </c>
      <c r="T683" s="25">
        <v>2.2999999999999998</v>
      </c>
      <c r="U683" s="24">
        <v>5.14</v>
      </c>
      <c r="V683" s="24">
        <v>10.54</v>
      </c>
      <c r="W683" s="24">
        <v>16.989999999999998</v>
      </c>
      <c r="X683" s="26" t="str">
        <f>VLOOKUP(E683,[1]TDSheet!$E$16:$P$1116,12,0)</f>
        <v>"прямые закупки"</v>
      </c>
    </row>
    <row r="684" spans="1:24" s="2" customFormat="1" ht="21.95" customHeight="1" x14ac:dyDescent="0.2">
      <c r="A684" s="19"/>
      <c r="B684" s="20"/>
      <c r="C684" s="27"/>
      <c r="D684" s="27"/>
      <c r="E684" s="22" t="s">
        <v>77</v>
      </c>
      <c r="F684" s="23" t="s">
        <v>32</v>
      </c>
      <c r="G684" s="23"/>
      <c r="H684" s="23"/>
      <c r="I684" s="23"/>
      <c r="J684" s="23"/>
      <c r="K684" s="23"/>
      <c r="L684" s="23"/>
      <c r="M684" s="23"/>
      <c r="N684" s="23"/>
      <c r="O684" s="23"/>
      <c r="P684" s="24">
        <v>1.1399999999999999</v>
      </c>
      <c r="Q684" s="50"/>
      <c r="R684" s="24">
        <v>1.1399999999999999</v>
      </c>
      <c r="S684" s="24">
        <v>24.28</v>
      </c>
      <c r="T684" s="23"/>
      <c r="U684" s="23"/>
      <c r="V684" s="24">
        <v>24.28</v>
      </c>
      <c r="W684" s="24">
        <v>25.42</v>
      </c>
      <c r="X684" s="26" t="s">
        <v>33</v>
      </c>
    </row>
    <row r="685" spans="1:24" s="2" customFormat="1" ht="21.95" customHeight="1" x14ac:dyDescent="0.2">
      <c r="A685" s="19"/>
      <c r="B685" s="20"/>
      <c r="C685" s="27"/>
      <c r="D685" s="27"/>
      <c r="E685" s="22" t="s">
        <v>310</v>
      </c>
      <c r="F685" s="23" t="s">
        <v>32</v>
      </c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48">
        <v>143.46</v>
      </c>
      <c r="R685" s="24">
        <v>143.46</v>
      </c>
      <c r="S685" s="24">
        <v>84.72</v>
      </c>
      <c r="T685" s="24">
        <v>54.12</v>
      </c>
      <c r="U685" s="23"/>
      <c r="V685" s="24">
        <v>138.84</v>
      </c>
      <c r="W685" s="25">
        <v>282.3</v>
      </c>
      <c r="X685" s="26" t="str">
        <f>VLOOKUP(E685,[1]TDSheet!$E$16:$P$1116,12,0)</f>
        <v>"открытые запросы-предложения"</v>
      </c>
    </row>
    <row r="686" spans="1:24" s="2" customFormat="1" ht="21.95" customHeight="1" x14ac:dyDescent="0.2">
      <c r="A686" s="19"/>
      <c r="B686" s="20"/>
      <c r="C686" s="27"/>
      <c r="D686" s="27"/>
      <c r="E686" s="22" t="s">
        <v>303</v>
      </c>
      <c r="F686" s="23" t="s">
        <v>32</v>
      </c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48">
        <v>261.39</v>
      </c>
      <c r="R686" s="24">
        <v>261.39</v>
      </c>
      <c r="S686" s="23"/>
      <c r="T686" s="23"/>
      <c r="U686" s="23"/>
      <c r="V686" s="23"/>
      <c r="W686" s="24">
        <v>261.39</v>
      </c>
      <c r="X686" s="26" t="str">
        <f>VLOOKUP(E686,[1]TDSheet!$E$16:$P$1116,12,0)</f>
        <v>"открытые запросы-предложения"</v>
      </c>
    </row>
    <row r="687" spans="1:24" s="2" customFormat="1" ht="21.95" customHeight="1" x14ac:dyDescent="0.2">
      <c r="A687" s="19"/>
      <c r="B687" s="20"/>
      <c r="C687" s="27"/>
      <c r="D687" s="27"/>
      <c r="E687" s="22" t="s">
        <v>308</v>
      </c>
      <c r="F687" s="23" t="s">
        <v>32</v>
      </c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50"/>
      <c r="R687" s="23"/>
      <c r="S687" s="24">
        <v>5.47</v>
      </c>
      <c r="T687" s="23"/>
      <c r="U687" s="23"/>
      <c r="V687" s="24">
        <v>5.47</v>
      </c>
      <c r="W687" s="24">
        <v>5.47</v>
      </c>
      <c r="X687" s="26" t="s">
        <v>309</v>
      </c>
    </row>
    <row r="688" spans="1:24" s="2" customFormat="1" ht="21.95" customHeight="1" x14ac:dyDescent="0.2">
      <c r="A688" s="19"/>
      <c r="B688" s="20"/>
      <c r="C688" s="27"/>
      <c r="D688" s="27"/>
      <c r="E688" s="22" t="s">
        <v>89</v>
      </c>
      <c r="F688" s="23" t="s">
        <v>32</v>
      </c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50"/>
      <c r="R688" s="23"/>
      <c r="S688" s="24">
        <v>89.87</v>
      </c>
      <c r="T688" s="24">
        <v>132.96</v>
      </c>
      <c r="U688" s="24">
        <v>134.26</v>
      </c>
      <c r="V688" s="24">
        <v>357.09</v>
      </c>
      <c r="W688" s="24">
        <v>357.09</v>
      </c>
      <c r="X688" s="26" t="s">
        <v>33</v>
      </c>
    </row>
    <row r="689" spans="1:24" s="2" customFormat="1" ht="21.95" customHeight="1" x14ac:dyDescent="0.2">
      <c r="A689" s="19"/>
      <c r="B689" s="20"/>
      <c r="C689" s="27"/>
      <c r="D689" s="27"/>
      <c r="E689" s="22" t="s">
        <v>78</v>
      </c>
      <c r="F689" s="23" t="s">
        <v>32</v>
      </c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50"/>
      <c r="R689" s="23"/>
      <c r="S689" s="23"/>
      <c r="T689" s="23"/>
      <c r="U689" s="24">
        <v>0.44</v>
      </c>
      <c r="V689" s="24">
        <v>0.44</v>
      </c>
      <c r="W689" s="24">
        <v>0.44</v>
      </c>
      <c r="X689" s="26" t="s">
        <v>309</v>
      </c>
    </row>
    <row r="690" spans="1:24" s="2" customFormat="1" ht="15" customHeight="1" x14ac:dyDescent="0.2">
      <c r="A690" s="28"/>
      <c r="B690" s="29"/>
      <c r="C690" s="29"/>
      <c r="D690" s="29"/>
      <c r="E690" s="29"/>
      <c r="F690" s="30" t="s">
        <v>79</v>
      </c>
      <c r="G690" s="33">
        <v>3731.41</v>
      </c>
      <c r="H690" s="33">
        <v>3932.56</v>
      </c>
      <c r="I690" s="33">
        <v>4117.51</v>
      </c>
      <c r="J690" s="33">
        <v>11781.48</v>
      </c>
      <c r="K690" s="33">
        <v>4201.1899999999996</v>
      </c>
      <c r="L690" s="33">
        <v>4433.91</v>
      </c>
      <c r="M690" s="33">
        <v>4228.43</v>
      </c>
      <c r="N690" s="33">
        <v>12863.53</v>
      </c>
      <c r="O690" s="33">
        <v>7011.85</v>
      </c>
      <c r="P690" s="33">
        <v>7997.06</v>
      </c>
      <c r="Q690" s="53">
        <v>8005.26</v>
      </c>
      <c r="R690" s="33">
        <v>25115.18</v>
      </c>
      <c r="S690" s="33">
        <v>8014.34</v>
      </c>
      <c r="T690" s="33">
        <v>7529.76</v>
      </c>
      <c r="U690" s="33">
        <v>9571.52</v>
      </c>
      <c r="V690" s="33">
        <v>25115.62</v>
      </c>
      <c r="W690" s="35">
        <v>72774.8</v>
      </c>
      <c r="X690" s="26"/>
    </row>
    <row r="691" spans="1:24" s="15" customFormat="1" ht="18.95" customHeight="1" x14ac:dyDescent="0.25">
      <c r="A691" s="16"/>
      <c r="B691" s="17" t="s">
        <v>185</v>
      </c>
      <c r="C691" s="18"/>
      <c r="D691" s="18"/>
      <c r="E691" s="16"/>
      <c r="F691" s="16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9"/>
      <c r="R691" s="58"/>
      <c r="S691" s="58"/>
      <c r="T691" s="58"/>
      <c r="U691" s="58"/>
      <c r="V691" s="58"/>
      <c r="W691" s="58"/>
      <c r="X691" s="26"/>
    </row>
    <row r="692" spans="1:24" s="2" customFormat="1" ht="21.95" customHeight="1" x14ac:dyDescent="0.2">
      <c r="A692" s="19"/>
      <c r="B692" s="20" t="s">
        <v>186</v>
      </c>
      <c r="C692" s="21" t="s">
        <v>187</v>
      </c>
      <c r="D692" s="21" t="s">
        <v>188</v>
      </c>
      <c r="E692" s="22" t="s">
        <v>306</v>
      </c>
      <c r="F692" s="23" t="s">
        <v>32</v>
      </c>
      <c r="G692" s="24">
        <v>4.62</v>
      </c>
      <c r="H692" s="24">
        <v>3.16</v>
      </c>
      <c r="I692" s="24">
        <v>1.69</v>
      </c>
      <c r="J692" s="24">
        <v>9.4700000000000006</v>
      </c>
      <c r="K692" s="24">
        <v>2.23</v>
      </c>
      <c r="L692" s="24">
        <v>12.61</v>
      </c>
      <c r="M692" s="24">
        <v>0.59</v>
      </c>
      <c r="N692" s="24">
        <v>15.43</v>
      </c>
      <c r="O692" s="24">
        <v>7.44</v>
      </c>
      <c r="P692" s="24">
        <v>1.33</v>
      </c>
      <c r="Q692" s="48">
        <v>0.96</v>
      </c>
      <c r="R692" s="24">
        <v>9.73</v>
      </c>
      <c r="S692" s="24">
        <v>1.08</v>
      </c>
      <c r="T692" s="24">
        <v>2.21</v>
      </c>
      <c r="U692" s="24">
        <v>1.34</v>
      </c>
      <c r="V692" s="24">
        <v>4.63</v>
      </c>
      <c r="W692" s="24">
        <v>39.26</v>
      </c>
      <c r="X692" s="26" t="s">
        <v>313</v>
      </c>
    </row>
    <row r="693" spans="1:24" s="2" customFormat="1" ht="21.95" customHeight="1" x14ac:dyDescent="0.2">
      <c r="A693" s="19"/>
      <c r="B693" s="20"/>
      <c r="C693" s="21" t="s">
        <v>189</v>
      </c>
      <c r="D693" s="21" t="s">
        <v>190</v>
      </c>
      <c r="E693" s="22" t="s">
        <v>292</v>
      </c>
      <c r="F693" s="23" t="s">
        <v>32</v>
      </c>
      <c r="G693" s="24">
        <v>1.1299999999999999</v>
      </c>
      <c r="H693" s="24">
        <v>0.89</v>
      </c>
      <c r="I693" s="24">
        <v>0.95</v>
      </c>
      <c r="J693" s="24">
        <v>2.97</v>
      </c>
      <c r="K693" s="24">
        <v>0.47</v>
      </c>
      <c r="L693" s="24">
        <v>0.22</v>
      </c>
      <c r="M693" s="24">
        <v>0.19</v>
      </c>
      <c r="N693" s="24">
        <v>0.88</v>
      </c>
      <c r="O693" s="24">
        <v>0.12</v>
      </c>
      <c r="P693" s="24">
        <v>0.22</v>
      </c>
      <c r="Q693" s="48">
        <v>0.19</v>
      </c>
      <c r="R693" s="24">
        <v>0.53</v>
      </c>
      <c r="S693" s="24">
        <v>0.62</v>
      </c>
      <c r="T693" s="24">
        <v>0.92</v>
      </c>
      <c r="U693" s="24">
        <v>0.91</v>
      </c>
      <c r="V693" s="24">
        <v>2.4500000000000002</v>
      </c>
      <c r="W693" s="24">
        <v>6.83</v>
      </c>
      <c r="X693" s="26" t="str">
        <f>VLOOKUP(E693,[1]TDSheet!$E$16:$P$1116,12,0)</f>
        <v>"открытые запросы-предложения"</v>
      </c>
    </row>
    <row r="694" spans="1:24" s="2" customFormat="1" ht="21.95" customHeight="1" x14ac:dyDescent="0.2">
      <c r="A694" s="19"/>
      <c r="B694" s="20"/>
      <c r="C694" s="27"/>
      <c r="D694" s="27"/>
      <c r="E694" s="22" t="s">
        <v>307</v>
      </c>
      <c r="F694" s="23" t="s">
        <v>32</v>
      </c>
      <c r="G694" s="24">
        <v>151.06</v>
      </c>
      <c r="H694" s="24">
        <v>151.06</v>
      </c>
      <c r="I694" s="24">
        <v>151.01</v>
      </c>
      <c r="J694" s="24">
        <v>453.13</v>
      </c>
      <c r="K694" s="24">
        <v>151.04</v>
      </c>
      <c r="L694" s="24">
        <v>151.04</v>
      </c>
      <c r="M694" s="24">
        <v>151.04</v>
      </c>
      <c r="N694" s="24">
        <v>453.12</v>
      </c>
      <c r="O694" s="24">
        <v>151.04</v>
      </c>
      <c r="P694" s="24">
        <v>151.04</v>
      </c>
      <c r="Q694" s="48">
        <v>152.19</v>
      </c>
      <c r="R694" s="24">
        <v>454.27</v>
      </c>
      <c r="S694" s="24">
        <v>151.61000000000001</v>
      </c>
      <c r="T694" s="24">
        <v>151.61000000000001</v>
      </c>
      <c r="U694" s="24">
        <v>151.61000000000001</v>
      </c>
      <c r="V694" s="24">
        <v>454.83</v>
      </c>
      <c r="W694" s="34">
        <v>1815.35</v>
      </c>
      <c r="X694" s="26" t="str">
        <f>VLOOKUP(E694,[1]TDSheet!$E$16:$P$1116,12,0)</f>
        <v>"прямые закупки"</v>
      </c>
    </row>
    <row r="695" spans="1:24" s="2" customFormat="1" ht="21.95" customHeight="1" x14ac:dyDescent="0.2">
      <c r="A695" s="19"/>
      <c r="B695" s="20"/>
      <c r="C695" s="27"/>
      <c r="D695" s="27"/>
      <c r="E695" s="22" t="s">
        <v>35</v>
      </c>
      <c r="F695" s="23" t="s">
        <v>32</v>
      </c>
      <c r="G695" s="24">
        <v>37.79</v>
      </c>
      <c r="H695" s="24">
        <v>35.22</v>
      </c>
      <c r="I695" s="24">
        <v>34.24</v>
      </c>
      <c r="J695" s="24">
        <v>107.25</v>
      </c>
      <c r="K695" s="24">
        <v>30.15</v>
      </c>
      <c r="L695" s="24">
        <v>26.53</v>
      </c>
      <c r="M695" s="24">
        <v>25.01</v>
      </c>
      <c r="N695" s="24">
        <v>81.69</v>
      </c>
      <c r="O695" s="24">
        <v>25.34</v>
      </c>
      <c r="P695" s="24">
        <v>26.64</v>
      </c>
      <c r="Q695" s="48">
        <v>35.57</v>
      </c>
      <c r="R695" s="24">
        <v>87.55</v>
      </c>
      <c r="S695" s="24">
        <v>33.39</v>
      </c>
      <c r="T695" s="24">
        <v>35.159999999999997</v>
      </c>
      <c r="U695" s="24">
        <v>34.78</v>
      </c>
      <c r="V695" s="24">
        <v>103.33</v>
      </c>
      <c r="W695" s="24">
        <v>379.82</v>
      </c>
      <c r="X695" s="26" t="str">
        <f>VLOOKUP(E695,[1]TDSheet!$E$16:$P$1116,12,0)</f>
        <v>"открытые запросы-предложения"</v>
      </c>
    </row>
    <row r="696" spans="1:24" s="2" customFormat="1" ht="21.95" customHeight="1" x14ac:dyDescent="0.2">
      <c r="A696" s="19"/>
      <c r="B696" s="20"/>
      <c r="C696" s="27"/>
      <c r="D696" s="27"/>
      <c r="E696" s="22" t="s">
        <v>36</v>
      </c>
      <c r="F696" s="23" t="s">
        <v>32</v>
      </c>
      <c r="G696" s="24">
        <v>1.1599999999999999</v>
      </c>
      <c r="H696" s="24">
        <v>0.97</v>
      </c>
      <c r="I696" s="24">
        <v>0.97</v>
      </c>
      <c r="J696" s="25">
        <v>3.1</v>
      </c>
      <c r="K696" s="24">
        <v>0.51</v>
      </c>
      <c r="L696" s="24">
        <v>0.24</v>
      </c>
      <c r="M696" s="24">
        <v>0.22</v>
      </c>
      <c r="N696" s="24">
        <v>0.97</v>
      </c>
      <c r="O696" s="24">
        <v>0.13</v>
      </c>
      <c r="P696" s="24">
        <v>0.25</v>
      </c>
      <c r="Q696" s="48">
        <v>0.22</v>
      </c>
      <c r="R696" s="25">
        <v>0.6</v>
      </c>
      <c r="S696" s="24">
        <v>0.66</v>
      </c>
      <c r="T696" s="24">
        <v>0.86</v>
      </c>
      <c r="U696" s="24">
        <v>0.83</v>
      </c>
      <c r="V696" s="24">
        <v>2.35</v>
      </c>
      <c r="W696" s="24">
        <v>7.02</v>
      </c>
      <c r="X696" s="26" t="str">
        <f>VLOOKUP(E696,[1]TDSheet!$E$16:$P$1116,12,0)</f>
        <v>"открытые запросы-предложения"</v>
      </c>
    </row>
    <row r="697" spans="1:24" s="2" customFormat="1" ht="21.95" customHeight="1" x14ac:dyDescent="0.2">
      <c r="A697" s="19"/>
      <c r="B697" s="20"/>
      <c r="C697" s="27"/>
      <c r="D697" s="27"/>
      <c r="E697" s="22" t="s">
        <v>37</v>
      </c>
      <c r="F697" s="23" t="s">
        <v>32</v>
      </c>
      <c r="G697" s="24">
        <v>0.18</v>
      </c>
      <c r="H697" s="24">
        <v>0.11</v>
      </c>
      <c r="I697" s="24">
        <v>0.08</v>
      </c>
      <c r="J697" s="24">
        <v>0.37</v>
      </c>
      <c r="K697" s="24">
        <v>0.06</v>
      </c>
      <c r="L697" s="24">
        <v>0.03</v>
      </c>
      <c r="M697" s="24">
        <v>0.02</v>
      </c>
      <c r="N697" s="24">
        <v>0.11</v>
      </c>
      <c r="O697" s="24">
        <v>0.01</v>
      </c>
      <c r="P697" s="24">
        <v>0.03</v>
      </c>
      <c r="Q697" s="48">
        <v>0.02</v>
      </c>
      <c r="R697" s="24">
        <v>0.06</v>
      </c>
      <c r="S697" s="24">
        <v>0.12</v>
      </c>
      <c r="T697" s="24">
        <v>0.18</v>
      </c>
      <c r="U697" s="24">
        <v>0.14000000000000001</v>
      </c>
      <c r="V697" s="24">
        <v>0.44</v>
      </c>
      <c r="W697" s="24">
        <v>0.98</v>
      </c>
      <c r="X697" s="26" t="str">
        <f>VLOOKUP(E697,[1]TDSheet!$E$16:$P$1116,12,0)</f>
        <v>"прямые закупки"</v>
      </c>
    </row>
    <row r="698" spans="1:24" s="2" customFormat="1" ht="21.95" customHeight="1" x14ac:dyDescent="0.2">
      <c r="A698" s="19"/>
      <c r="B698" s="20"/>
      <c r="C698" s="27"/>
      <c r="D698" s="27"/>
      <c r="E698" s="22" t="s">
        <v>38</v>
      </c>
      <c r="F698" s="23" t="s">
        <v>32</v>
      </c>
      <c r="G698" s="24">
        <v>0.09</v>
      </c>
      <c r="H698" s="24">
        <v>0.08</v>
      </c>
      <c r="I698" s="24">
        <v>0.01</v>
      </c>
      <c r="J698" s="24">
        <v>0.18</v>
      </c>
      <c r="K698" s="24">
        <v>0.02</v>
      </c>
      <c r="L698" s="23"/>
      <c r="M698" s="23"/>
      <c r="N698" s="24">
        <v>0.02</v>
      </c>
      <c r="O698" s="23"/>
      <c r="P698" s="23"/>
      <c r="Q698" s="50"/>
      <c r="R698" s="23"/>
      <c r="S698" s="23"/>
      <c r="T698" s="24">
        <v>0.11</v>
      </c>
      <c r="U698" s="24">
        <v>0.12</v>
      </c>
      <c r="V698" s="24">
        <v>0.23</v>
      </c>
      <c r="W698" s="24">
        <v>0.43</v>
      </c>
      <c r="X698" s="26" t="str">
        <f>VLOOKUP(E698,[1]TDSheet!$E$16:$P$1116,12,0)</f>
        <v>"открытые запросы-предложения"</v>
      </c>
    </row>
    <row r="699" spans="1:24" s="2" customFormat="1" ht="21.95" customHeight="1" x14ac:dyDescent="0.2">
      <c r="A699" s="19"/>
      <c r="B699" s="20"/>
      <c r="C699" s="27"/>
      <c r="D699" s="27"/>
      <c r="E699" s="22" t="s">
        <v>39</v>
      </c>
      <c r="F699" s="23" t="s">
        <v>32</v>
      </c>
      <c r="G699" s="25">
        <v>9.8000000000000007</v>
      </c>
      <c r="H699" s="24">
        <v>11.68</v>
      </c>
      <c r="I699" s="24">
        <v>13.38</v>
      </c>
      <c r="J699" s="24">
        <v>34.86</v>
      </c>
      <c r="K699" s="24">
        <v>10.220000000000001</v>
      </c>
      <c r="L699" s="24">
        <v>6.53</v>
      </c>
      <c r="M699" s="24">
        <v>7.62</v>
      </c>
      <c r="N699" s="24">
        <v>24.37</v>
      </c>
      <c r="O699" s="24">
        <v>7.64</v>
      </c>
      <c r="P699" s="24">
        <v>10.119999999999999</v>
      </c>
      <c r="Q699" s="48">
        <v>13.52</v>
      </c>
      <c r="R699" s="24">
        <v>31.28</v>
      </c>
      <c r="S699" s="24">
        <v>9.6300000000000008</v>
      </c>
      <c r="T699" s="24">
        <v>10.55</v>
      </c>
      <c r="U699" s="24">
        <v>10.95</v>
      </c>
      <c r="V699" s="24">
        <v>31.13</v>
      </c>
      <c r="W699" s="24">
        <v>121.64</v>
      </c>
      <c r="X699" s="26" t="str">
        <f>VLOOKUP(E699,[1]TDSheet!$E$16:$P$1116,12,0)</f>
        <v>"открытые запросы-предложения"</v>
      </c>
    </row>
    <row r="700" spans="1:24" s="2" customFormat="1" ht="21.95" customHeight="1" x14ac:dyDescent="0.2">
      <c r="A700" s="19"/>
      <c r="B700" s="20"/>
      <c r="C700" s="27"/>
      <c r="D700" s="27"/>
      <c r="E700" s="22" t="s">
        <v>293</v>
      </c>
      <c r="F700" s="23" t="s">
        <v>32</v>
      </c>
      <c r="G700" s="24">
        <v>7.0000000000000007E-2</v>
      </c>
      <c r="H700" s="24">
        <v>0.18</v>
      </c>
      <c r="I700" s="24">
        <v>0.21</v>
      </c>
      <c r="J700" s="24">
        <v>0.46</v>
      </c>
      <c r="K700" s="24">
        <v>0.09</v>
      </c>
      <c r="L700" s="24">
        <v>0.02</v>
      </c>
      <c r="M700" s="24">
        <v>7.0000000000000007E-2</v>
      </c>
      <c r="N700" s="24">
        <v>0.18</v>
      </c>
      <c r="O700" s="24">
        <v>0.05</v>
      </c>
      <c r="P700" s="24">
        <v>0.09</v>
      </c>
      <c r="Q700" s="48">
        <v>0.44</v>
      </c>
      <c r="R700" s="24">
        <v>0.57999999999999996</v>
      </c>
      <c r="S700" s="24">
        <v>0.36</v>
      </c>
      <c r="T700" s="24">
        <v>0.23</v>
      </c>
      <c r="U700" s="24">
        <v>0.28999999999999998</v>
      </c>
      <c r="V700" s="24">
        <v>0.88</v>
      </c>
      <c r="W700" s="25">
        <v>2.1</v>
      </c>
      <c r="X700" s="26" t="str">
        <f>VLOOKUP(E700,[1]TDSheet!$E$16:$P$1116,12,0)</f>
        <v>"открытые запросы-предложения"</v>
      </c>
    </row>
    <row r="701" spans="1:24" s="2" customFormat="1" ht="21.95" customHeight="1" x14ac:dyDescent="0.2">
      <c r="A701" s="19"/>
      <c r="B701" s="20"/>
      <c r="C701" s="27"/>
      <c r="D701" s="27"/>
      <c r="E701" s="22" t="s">
        <v>40</v>
      </c>
      <c r="F701" s="23" t="s">
        <v>32</v>
      </c>
      <c r="G701" s="24">
        <v>7.0000000000000007E-2</v>
      </c>
      <c r="H701" s="24">
        <v>1.72</v>
      </c>
      <c r="I701" s="24">
        <v>0.79</v>
      </c>
      <c r="J701" s="24">
        <v>2.58</v>
      </c>
      <c r="K701" s="24">
        <v>1.52</v>
      </c>
      <c r="L701" s="24">
        <v>0.16</v>
      </c>
      <c r="M701" s="24">
        <v>0.23</v>
      </c>
      <c r="N701" s="24">
        <v>1.91</v>
      </c>
      <c r="O701" s="24">
        <v>7.0000000000000007E-2</v>
      </c>
      <c r="P701" s="25">
        <v>0.1</v>
      </c>
      <c r="Q701" s="48">
        <v>3.41</v>
      </c>
      <c r="R701" s="24">
        <v>3.58</v>
      </c>
      <c r="S701" s="24">
        <v>1.54</v>
      </c>
      <c r="T701" s="24">
        <v>1.78</v>
      </c>
      <c r="U701" s="24">
        <v>0.03</v>
      </c>
      <c r="V701" s="24">
        <v>3.35</v>
      </c>
      <c r="W701" s="24">
        <v>11.42</v>
      </c>
      <c r="X701" s="26" t="str">
        <f>VLOOKUP(E701,[1]TDSheet!$E$16:$P$1116,12,0)</f>
        <v>"открытые запросы-предложения"</v>
      </c>
    </row>
    <row r="702" spans="1:24" s="2" customFormat="1" ht="21.95" customHeight="1" x14ac:dyDescent="0.2">
      <c r="A702" s="19"/>
      <c r="B702" s="20"/>
      <c r="C702" s="27"/>
      <c r="D702" s="27"/>
      <c r="E702" s="22" t="s">
        <v>311</v>
      </c>
      <c r="F702" s="23" t="s">
        <v>32</v>
      </c>
      <c r="G702" s="24">
        <v>0.81</v>
      </c>
      <c r="H702" s="24">
        <v>1.35</v>
      </c>
      <c r="I702" s="24">
        <v>7.0000000000000007E-2</v>
      </c>
      <c r="J702" s="24">
        <v>2.23</v>
      </c>
      <c r="K702" s="24">
        <v>0.27</v>
      </c>
      <c r="L702" s="23"/>
      <c r="M702" s="24">
        <v>0.03</v>
      </c>
      <c r="N702" s="25">
        <v>0.3</v>
      </c>
      <c r="O702" s="23"/>
      <c r="P702" s="24">
        <v>0.09</v>
      </c>
      <c r="Q702" s="48">
        <v>0.05</v>
      </c>
      <c r="R702" s="24">
        <v>0.14000000000000001</v>
      </c>
      <c r="S702" s="24">
        <v>0.49</v>
      </c>
      <c r="T702" s="24">
        <v>0.21</v>
      </c>
      <c r="U702" s="24">
        <v>0.56999999999999995</v>
      </c>
      <c r="V702" s="24">
        <v>1.27</v>
      </c>
      <c r="W702" s="24">
        <v>3.94</v>
      </c>
      <c r="X702" s="26" t="str">
        <f>VLOOKUP(E702,[1]TDSheet!$E$16:$P$1116,12,0)</f>
        <v>"открытые запросы-предложения"</v>
      </c>
    </row>
    <row r="703" spans="1:24" s="2" customFormat="1" ht="21.95" customHeight="1" x14ac:dyDescent="0.2">
      <c r="A703" s="19"/>
      <c r="B703" s="20"/>
      <c r="C703" s="27"/>
      <c r="D703" s="27"/>
      <c r="E703" s="22" t="s">
        <v>295</v>
      </c>
      <c r="F703" s="23" t="s">
        <v>32</v>
      </c>
      <c r="G703" s="14">
        <v>1</v>
      </c>
      <c r="H703" s="23"/>
      <c r="I703" s="23"/>
      <c r="J703" s="14">
        <v>1</v>
      </c>
      <c r="K703" s="24">
        <v>0.56999999999999995</v>
      </c>
      <c r="L703" s="24">
        <v>1.31</v>
      </c>
      <c r="M703" s="23"/>
      <c r="N703" s="24">
        <v>1.88</v>
      </c>
      <c r="O703" s="24">
        <v>0.15</v>
      </c>
      <c r="P703" s="23"/>
      <c r="Q703" s="48">
        <v>0.38</v>
      </c>
      <c r="R703" s="24">
        <v>0.53</v>
      </c>
      <c r="S703" s="24">
        <v>0.24</v>
      </c>
      <c r="T703" s="24">
        <v>0.31</v>
      </c>
      <c r="U703" s="24">
        <v>1.28</v>
      </c>
      <c r="V703" s="24">
        <v>1.83</v>
      </c>
      <c r="W703" s="24">
        <v>5.24</v>
      </c>
      <c r="X703" s="26" t="str">
        <f>VLOOKUP(E703,[1]TDSheet!$E$16:$P$1116,12,0)</f>
        <v>"открытые запросы-предложения"</v>
      </c>
    </row>
    <row r="704" spans="1:24" s="2" customFormat="1" ht="21.95" customHeight="1" x14ac:dyDescent="0.2">
      <c r="A704" s="19"/>
      <c r="B704" s="20"/>
      <c r="C704" s="27"/>
      <c r="D704" s="27"/>
      <c r="E704" s="22" t="s">
        <v>294</v>
      </c>
      <c r="F704" s="23" t="s">
        <v>32</v>
      </c>
      <c r="G704" s="24">
        <v>1.45</v>
      </c>
      <c r="H704" s="23"/>
      <c r="I704" s="24">
        <v>2.36</v>
      </c>
      <c r="J704" s="24">
        <v>3.81</v>
      </c>
      <c r="K704" s="24">
        <v>0.82</v>
      </c>
      <c r="L704" s="23"/>
      <c r="M704" s="24">
        <v>0.06</v>
      </c>
      <c r="N704" s="24">
        <v>0.88</v>
      </c>
      <c r="O704" s="24">
        <v>0.36</v>
      </c>
      <c r="P704" s="23"/>
      <c r="Q704" s="48">
        <v>6.68</v>
      </c>
      <c r="R704" s="24">
        <v>7.04</v>
      </c>
      <c r="S704" s="23"/>
      <c r="T704" s="23"/>
      <c r="U704" s="24">
        <v>3.45</v>
      </c>
      <c r="V704" s="24">
        <v>3.45</v>
      </c>
      <c r="W704" s="24">
        <v>15.18</v>
      </c>
      <c r="X704" s="26" t="str">
        <f>VLOOKUP(E704,[1]TDSheet!$E$16:$P$1116,12,0)</f>
        <v>"открытые запросы-предложения"</v>
      </c>
    </row>
    <row r="705" spans="1:24" s="2" customFormat="1" ht="21.95" customHeight="1" x14ac:dyDescent="0.2">
      <c r="A705" s="19"/>
      <c r="B705" s="20"/>
      <c r="C705" s="27"/>
      <c r="D705" s="27"/>
      <c r="E705" s="22" t="s">
        <v>41</v>
      </c>
      <c r="F705" s="23" t="s">
        <v>32</v>
      </c>
      <c r="G705" s="24">
        <v>3.13</v>
      </c>
      <c r="H705" s="14">
        <v>1</v>
      </c>
      <c r="I705" s="24">
        <v>5.26</v>
      </c>
      <c r="J705" s="24">
        <v>9.39</v>
      </c>
      <c r="K705" s="24">
        <v>0.78</v>
      </c>
      <c r="L705" s="24">
        <v>0.37</v>
      </c>
      <c r="M705" s="24">
        <v>0.88</v>
      </c>
      <c r="N705" s="24">
        <v>2.0299999999999998</v>
      </c>
      <c r="O705" s="24">
        <v>0.75</v>
      </c>
      <c r="P705" s="24">
        <v>0.33</v>
      </c>
      <c r="Q705" s="48">
        <v>0.23</v>
      </c>
      <c r="R705" s="24">
        <v>1.31</v>
      </c>
      <c r="S705" s="24">
        <v>1.51</v>
      </c>
      <c r="T705" s="24">
        <v>4.08</v>
      </c>
      <c r="U705" s="24">
        <v>13.65</v>
      </c>
      <c r="V705" s="24">
        <v>19.239999999999998</v>
      </c>
      <c r="W705" s="24">
        <v>31.97</v>
      </c>
      <c r="X705" s="26" t="str">
        <f>VLOOKUP(E705,[1]TDSheet!$E$16:$P$1116,12,0)</f>
        <v>"открытые запросы-предложения"</v>
      </c>
    </row>
    <row r="706" spans="1:24" s="2" customFormat="1" ht="21.95" customHeight="1" x14ac:dyDescent="0.2">
      <c r="A706" s="19"/>
      <c r="B706" s="20"/>
      <c r="C706" s="27"/>
      <c r="D706" s="27"/>
      <c r="E706" s="22" t="s">
        <v>42</v>
      </c>
      <c r="F706" s="23" t="s">
        <v>32</v>
      </c>
      <c r="G706" s="24">
        <v>0.09</v>
      </c>
      <c r="H706" s="24">
        <v>0.04</v>
      </c>
      <c r="I706" s="24">
        <v>0.03</v>
      </c>
      <c r="J706" s="24">
        <v>0.16</v>
      </c>
      <c r="K706" s="24">
        <v>0.04</v>
      </c>
      <c r="L706" s="24">
        <v>0.02</v>
      </c>
      <c r="M706" s="24">
        <v>0.01</v>
      </c>
      <c r="N706" s="24">
        <v>7.0000000000000007E-2</v>
      </c>
      <c r="O706" s="24">
        <v>0.01</v>
      </c>
      <c r="P706" s="24">
        <v>0.02</v>
      </c>
      <c r="Q706" s="48">
        <v>0.02</v>
      </c>
      <c r="R706" s="24">
        <v>0.05</v>
      </c>
      <c r="S706" s="24">
        <v>0.08</v>
      </c>
      <c r="T706" s="24">
        <v>0.12</v>
      </c>
      <c r="U706" s="24">
        <v>0.09</v>
      </c>
      <c r="V706" s="24">
        <v>0.28999999999999998</v>
      </c>
      <c r="W706" s="24">
        <v>0.56999999999999995</v>
      </c>
      <c r="X706" s="26" t="str">
        <f>VLOOKUP(E706,[1]TDSheet!$E$16:$P$1116,12,0)</f>
        <v>"открытые запросы-предложения"</v>
      </c>
    </row>
    <row r="707" spans="1:24" s="2" customFormat="1" ht="21.95" customHeight="1" x14ac:dyDescent="0.2">
      <c r="A707" s="19"/>
      <c r="B707" s="20"/>
      <c r="C707" s="27"/>
      <c r="D707" s="27"/>
      <c r="E707" s="22" t="s">
        <v>43</v>
      </c>
      <c r="F707" s="23" t="s">
        <v>32</v>
      </c>
      <c r="G707" s="24">
        <v>0.04</v>
      </c>
      <c r="H707" s="24">
        <v>0.03</v>
      </c>
      <c r="I707" s="24">
        <v>0.42</v>
      </c>
      <c r="J707" s="24">
        <v>0.49</v>
      </c>
      <c r="K707" s="24">
        <v>0.36</v>
      </c>
      <c r="L707" s="24">
        <v>0.34</v>
      </c>
      <c r="M707" s="24">
        <v>0.02</v>
      </c>
      <c r="N707" s="24">
        <v>0.72</v>
      </c>
      <c r="O707" s="24">
        <v>0.01</v>
      </c>
      <c r="P707" s="23"/>
      <c r="Q707" s="50"/>
      <c r="R707" s="24">
        <v>0.01</v>
      </c>
      <c r="S707" s="24">
        <v>0.03</v>
      </c>
      <c r="T707" s="24">
        <v>0.23</v>
      </c>
      <c r="U707" s="24">
        <v>1.72</v>
      </c>
      <c r="V707" s="24">
        <v>1.98</v>
      </c>
      <c r="W707" s="25">
        <v>3.2</v>
      </c>
      <c r="X707" s="26" t="str">
        <f>VLOOKUP(E707,[1]TDSheet!$E$16:$P$1116,12,0)</f>
        <v>"открытые запросы-предложения"</v>
      </c>
    </row>
    <row r="708" spans="1:24" s="2" customFormat="1" ht="21.95" customHeight="1" x14ac:dyDescent="0.2">
      <c r="A708" s="19"/>
      <c r="B708" s="20"/>
      <c r="C708" s="27"/>
      <c r="D708" s="27"/>
      <c r="E708" s="22" t="s">
        <v>44</v>
      </c>
      <c r="F708" s="23" t="s">
        <v>32</v>
      </c>
      <c r="G708" s="24">
        <v>0.89</v>
      </c>
      <c r="H708" s="24">
        <v>0.65</v>
      </c>
      <c r="I708" s="24">
        <v>1.58</v>
      </c>
      <c r="J708" s="24">
        <v>3.12</v>
      </c>
      <c r="K708" s="24">
        <v>1.52</v>
      </c>
      <c r="L708" s="24">
        <v>0.42</v>
      </c>
      <c r="M708" s="24">
        <v>-0.03</v>
      </c>
      <c r="N708" s="24">
        <v>1.91</v>
      </c>
      <c r="O708" s="24">
        <v>0.05</v>
      </c>
      <c r="P708" s="24">
        <v>0.08</v>
      </c>
      <c r="Q708" s="48">
        <v>0.05</v>
      </c>
      <c r="R708" s="24">
        <v>0.18</v>
      </c>
      <c r="S708" s="24">
        <v>2.83</v>
      </c>
      <c r="T708" s="24">
        <v>1.23</v>
      </c>
      <c r="U708" s="24">
        <v>1.08</v>
      </c>
      <c r="V708" s="24">
        <v>5.14</v>
      </c>
      <c r="W708" s="24">
        <v>10.35</v>
      </c>
      <c r="X708" s="26" t="str">
        <f>VLOOKUP(E708,[1]TDSheet!$E$16:$P$1116,12,0)</f>
        <v>"открытые запросы-предложения"</v>
      </c>
    </row>
    <row r="709" spans="1:24" s="2" customFormat="1" ht="21.95" customHeight="1" x14ac:dyDescent="0.2">
      <c r="A709" s="19"/>
      <c r="B709" s="20"/>
      <c r="C709" s="27"/>
      <c r="D709" s="27"/>
      <c r="E709" s="22" t="s">
        <v>45</v>
      </c>
      <c r="F709" s="23" t="s">
        <v>32</v>
      </c>
      <c r="G709" s="24">
        <v>0.73</v>
      </c>
      <c r="H709" s="24">
        <v>1.92</v>
      </c>
      <c r="I709" s="25">
        <v>0.7</v>
      </c>
      <c r="J709" s="24">
        <v>3.35</v>
      </c>
      <c r="K709" s="24">
        <v>0.76</v>
      </c>
      <c r="L709" s="24">
        <v>0.01</v>
      </c>
      <c r="M709" s="24">
        <v>0.04</v>
      </c>
      <c r="N709" s="24">
        <v>0.81</v>
      </c>
      <c r="O709" s="24">
        <v>1.01</v>
      </c>
      <c r="P709" s="24">
        <v>0.79</v>
      </c>
      <c r="Q709" s="48">
        <v>1.05</v>
      </c>
      <c r="R709" s="24">
        <v>2.85</v>
      </c>
      <c r="S709" s="24">
        <v>1.31</v>
      </c>
      <c r="T709" s="24">
        <v>1.53</v>
      </c>
      <c r="U709" s="24">
        <v>1.17</v>
      </c>
      <c r="V709" s="24">
        <v>4.01</v>
      </c>
      <c r="W709" s="24">
        <v>11.02</v>
      </c>
      <c r="X709" s="26" t="str">
        <f>VLOOKUP(E709,[1]TDSheet!$E$16:$P$1116,12,0)</f>
        <v>"открытые запросы-предложения"</v>
      </c>
    </row>
    <row r="710" spans="1:24" s="2" customFormat="1" ht="21.95" customHeight="1" x14ac:dyDescent="0.2">
      <c r="A710" s="19"/>
      <c r="B710" s="20"/>
      <c r="C710" s="27"/>
      <c r="D710" s="27"/>
      <c r="E710" s="22" t="s">
        <v>46</v>
      </c>
      <c r="F710" s="23" t="s">
        <v>32</v>
      </c>
      <c r="G710" s="24">
        <v>2.5299999999999998</v>
      </c>
      <c r="H710" s="24">
        <v>2.14</v>
      </c>
      <c r="I710" s="24">
        <v>2.16</v>
      </c>
      <c r="J710" s="24">
        <v>6.83</v>
      </c>
      <c r="K710" s="24">
        <v>1.73</v>
      </c>
      <c r="L710" s="24">
        <v>1.44</v>
      </c>
      <c r="M710" s="24">
        <v>1.31</v>
      </c>
      <c r="N710" s="24">
        <v>4.4800000000000004</v>
      </c>
      <c r="O710" s="24">
        <v>1.37</v>
      </c>
      <c r="P710" s="24">
        <v>1.46</v>
      </c>
      <c r="Q710" s="48">
        <v>2.17</v>
      </c>
      <c r="R710" s="14">
        <v>5</v>
      </c>
      <c r="S710" s="24">
        <v>1.98</v>
      </c>
      <c r="T710" s="24">
        <v>1.99</v>
      </c>
      <c r="U710" s="24">
        <v>2.04</v>
      </c>
      <c r="V710" s="24">
        <v>6.01</v>
      </c>
      <c r="W710" s="24">
        <v>22.32</v>
      </c>
      <c r="X710" s="26" t="str">
        <f>VLOOKUP(E710,[1]TDSheet!$E$16:$P$1116,12,0)</f>
        <v>"открытые запросы-предложения"</v>
      </c>
    </row>
    <row r="711" spans="1:24" s="2" customFormat="1" ht="21.95" customHeight="1" x14ac:dyDescent="0.2">
      <c r="A711" s="19"/>
      <c r="B711" s="20"/>
      <c r="C711" s="27"/>
      <c r="D711" s="27"/>
      <c r="E711" s="22" t="s">
        <v>296</v>
      </c>
      <c r="F711" s="23" t="s">
        <v>32</v>
      </c>
      <c r="G711" s="24">
        <v>1.1499999999999999</v>
      </c>
      <c r="H711" s="24">
        <v>0.75</v>
      </c>
      <c r="I711" s="25">
        <v>0.7</v>
      </c>
      <c r="J711" s="25">
        <v>2.6</v>
      </c>
      <c r="K711" s="24">
        <v>0.33</v>
      </c>
      <c r="L711" s="23"/>
      <c r="M711" s="25">
        <v>0.1</v>
      </c>
      <c r="N711" s="24">
        <v>0.43</v>
      </c>
      <c r="O711" s="24">
        <v>0.16</v>
      </c>
      <c r="P711" s="24">
        <v>0.14000000000000001</v>
      </c>
      <c r="Q711" s="50"/>
      <c r="R711" s="25">
        <v>0.3</v>
      </c>
      <c r="S711" s="24">
        <v>0.83</v>
      </c>
      <c r="T711" s="24">
        <v>0.81</v>
      </c>
      <c r="U711" s="24">
        <v>0.43</v>
      </c>
      <c r="V711" s="24">
        <v>2.0699999999999998</v>
      </c>
      <c r="W711" s="25">
        <v>5.4</v>
      </c>
      <c r="X711" s="26" t="str">
        <f>VLOOKUP(E711,[1]TDSheet!$E$16:$P$1116,12,0)</f>
        <v>"прямые закупки"</v>
      </c>
    </row>
    <row r="712" spans="1:24" s="2" customFormat="1" ht="21.95" customHeight="1" x14ac:dyDescent="0.2">
      <c r="A712" s="19"/>
      <c r="B712" s="20"/>
      <c r="C712" s="27"/>
      <c r="D712" s="27"/>
      <c r="E712" s="22" t="s">
        <v>299</v>
      </c>
      <c r="F712" s="23" t="s">
        <v>32</v>
      </c>
      <c r="G712" s="24">
        <v>2.75</v>
      </c>
      <c r="H712" s="24">
        <v>2.73</v>
      </c>
      <c r="I712" s="24">
        <v>2.46</v>
      </c>
      <c r="J712" s="24">
        <v>7.94</v>
      </c>
      <c r="K712" s="25">
        <v>2.7</v>
      </c>
      <c r="L712" s="24">
        <v>2.63</v>
      </c>
      <c r="M712" s="24">
        <v>2.79</v>
      </c>
      <c r="N712" s="24">
        <v>8.1199999999999992</v>
      </c>
      <c r="O712" s="24">
        <v>2.81</v>
      </c>
      <c r="P712" s="24">
        <v>2.71</v>
      </c>
      <c r="Q712" s="48">
        <v>3.19</v>
      </c>
      <c r="R712" s="24">
        <v>8.7100000000000009</v>
      </c>
      <c r="S712" s="24">
        <v>1.03</v>
      </c>
      <c r="T712" s="24">
        <v>1.03</v>
      </c>
      <c r="U712" s="24">
        <v>5.33</v>
      </c>
      <c r="V712" s="24">
        <v>7.39</v>
      </c>
      <c r="W712" s="24">
        <v>32.159999999999997</v>
      </c>
      <c r="X712" s="26" t="str">
        <f>VLOOKUP(E712,[1]TDSheet!$E$16:$P$1116,12,0)</f>
        <v>"прямые закупки"</v>
      </c>
    </row>
    <row r="713" spans="1:24" s="2" customFormat="1" ht="21.95" customHeight="1" x14ac:dyDescent="0.2">
      <c r="A713" s="19"/>
      <c r="B713" s="20"/>
      <c r="C713" s="27"/>
      <c r="D713" s="27"/>
      <c r="E713" s="22" t="s">
        <v>312</v>
      </c>
      <c r="F713" s="23" t="s">
        <v>32</v>
      </c>
      <c r="G713" s="24">
        <v>0.78</v>
      </c>
      <c r="H713" s="24">
        <v>0.66</v>
      </c>
      <c r="I713" s="24">
        <v>0.69</v>
      </c>
      <c r="J713" s="24">
        <v>2.13</v>
      </c>
      <c r="K713" s="24">
        <v>0.51</v>
      </c>
      <c r="L713" s="24">
        <v>0.42</v>
      </c>
      <c r="M713" s="24">
        <v>0.74</v>
      </c>
      <c r="N713" s="24">
        <v>1.67</v>
      </c>
      <c r="O713" s="24">
        <v>0.76</v>
      </c>
      <c r="P713" s="25">
        <v>0.8</v>
      </c>
      <c r="Q713" s="47">
        <v>1</v>
      </c>
      <c r="R713" s="24">
        <v>2.56</v>
      </c>
      <c r="S713" s="24">
        <v>0.93</v>
      </c>
      <c r="T713" s="24">
        <v>0.98</v>
      </c>
      <c r="U713" s="24">
        <v>1.02</v>
      </c>
      <c r="V713" s="24">
        <v>2.93</v>
      </c>
      <c r="W713" s="24">
        <v>9.2899999999999991</v>
      </c>
      <c r="X713" s="26" t="str">
        <f>VLOOKUP(E713,[1]TDSheet!$E$16:$P$1116,12,0)</f>
        <v>"открытые запросы-предложения"</v>
      </c>
    </row>
    <row r="714" spans="1:24" s="2" customFormat="1" ht="21.95" customHeight="1" x14ac:dyDescent="0.2">
      <c r="A714" s="19"/>
      <c r="B714" s="20"/>
      <c r="C714" s="27"/>
      <c r="D714" s="27"/>
      <c r="E714" s="22" t="s">
        <v>47</v>
      </c>
      <c r="F714" s="23" t="s">
        <v>32</v>
      </c>
      <c r="G714" s="24">
        <v>0.68</v>
      </c>
      <c r="H714" s="24">
        <v>0.46</v>
      </c>
      <c r="I714" s="24">
        <v>0.35</v>
      </c>
      <c r="J714" s="24">
        <v>1.49</v>
      </c>
      <c r="K714" s="24">
        <v>1.23</v>
      </c>
      <c r="L714" s="24">
        <v>0.38</v>
      </c>
      <c r="M714" s="24">
        <v>0.76</v>
      </c>
      <c r="N714" s="24">
        <v>2.37</v>
      </c>
      <c r="O714" s="25">
        <v>0.8</v>
      </c>
      <c r="P714" s="24">
        <v>4.34</v>
      </c>
      <c r="Q714" s="48">
        <v>1.06</v>
      </c>
      <c r="R714" s="25">
        <v>6.2</v>
      </c>
      <c r="S714" s="24">
        <v>0.36</v>
      </c>
      <c r="T714" s="24">
        <v>1.1499999999999999</v>
      </c>
      <c r="U714" s="25">
        <v>0.9</v>
      </c>
      <c r="V714" s="24">
        <v>2.41</v>
      </c>
      <c r="W714" s="24">
        <v>12.47</v>
      </c>
      <c r="X714" s="26" t="str">
        <f>VLOOKUP(E714,[1]TDSheet!$E$16:$P$1116,12,0)</f>
        <v>"прямые закупки"</v>
      </c>
    </row>
    <row r="715" spans="1:24" s="2" customFormat="1" ht="21.95" customHeight="1" x14ac:dyDescent="0.2">
      <c r="A715" s="19"/>
      <c r="B715" s="20"/>
      <c r="C715" s="27"/>
      <c r="D715" s="27"/>
      <c r="E715" s="22" t="s">
        <v>48</v>
      </c>
      <c r="F715" s="23" t="s">
        <v>32</v>
      </c>
      <c r="G715" s="24">
        <v>7.0000000000000007E-2</v>
      </c>
      <c r="H715" s="23"/>
      <c r="I715" s="24">
        <v>0.19</v>
      </c>
      <c r="J715" s="24">
        <v>0.26</v>
      </c>
      <c r="K715" s="25">
        <v>0.8</v>
      </c>
      <c r="L715" s="24">
        <v>35.770000000000003</v>
      </c>
      <c r="M715" s="24">
        <v>0.02</v>
      </c>
      <c r="N715" s="24">
        <v>36.590000000000003</v>
      </c>
      <c r="O715" s="23"/>
      <c r="P715" s="24">
        <v>1.17</v>
      </c>
      <c r="Q715" s="48">
        <v>0.17</v>
      </c>
      <c r="R715" s="24">
        <v>1.34</v>
      </c>
      <c r="S715" s="23"/>
      <c r="T715" s="24">
        <v>0.16</v>
      </c>
      <c r="U715" s="24">
        <v>0.71</v>
      </c>
      <c r="V715" s="24">
        <v>0.87</v>
      </c>
      <c r="W715" s="24">
        <v>39.06</v>
      </c>
      <c r="X715" s="26" t="str">
        <f>VLOOKUP(E715,[1]TDSheet!$E$16:$P$1116,12,0)</f>
        <v>"прямые закупки"</v>
      </c>
    </row>
    <row r="716" spans="1:24" s="2" customFormat="1" ht="21.95" customHeight="1" x14ac:dyDescent="0.2">
      <c r="A716" s="19"/>
      <c r="B716" s="20"/>
      <c r="C716" s="27"/>
      <c r="D716" s="27"/>
      <c r="E716" s="22" t="s">
        <v>49</v>
      </c>
      <c r="F716" s="23" t="s">
        <v>32</v>
      </c>
      <c r="G716" s="24">
        <v>4.32</v>
      </c>
      <c r="H716" s="24">
        <v>3.16</v>
      </c>
      <c r="I716" s="24">
        <v>3.29</v>
      </c>
      <c r="J716" s="24">
        <v>10.77</v>
      </c>
      <c r="K716" s="24">
        <v>1.62</v>
      </c>
      <c r="L716" s="25">
        <v>0.6</v>
      </c>
      <c r="M716" s="24">
        <v>0.56000000000000005</v>
      </c>
      <c r="N716" s="24">
        <v>2.78</v>
      </c>
      <c r="O716" s="24">
        <v>0.36</v>
      </c>
      <c r="P716" s="24">
        <v>0.57999999999999996</v>
      </c>
      <c r="Q716" s="48">
        <v>0.57999999999999996</v>
      </c>
      <c r="R716" s="24">
        <v>1.52</v>
      </c>
      <c r="S716" s="24">
        <v>1.67</v>
      </c>
      <c r="T716" s="24">
        <v>2.39</v>
      </c>
      <c r="U716" s="24">
        <v>3.04</v>
      </c>
      <c r="V716" s="25">
        <v>7.1</v>
      </c>
      <c r="W716" s="24">
        <v>22.17</v>
      </c>
      <c r="X716" s="26" t="str">
        <f>VLOOKUP(E716,[1]TDSheet!$E$16:$P$1116,12,0)</f>
        <v>"открытые запросы-предложения"</v>
      </c>
    </row>
    <row r="717" spans="1:24" s="2" customFormat="1" ht="21.95" customHeight="1" x14ac:dyDescent="0.2">
      <c r="A717" s="19"/>
      <c r="B717" s="20"/>
      <c r="C717" s="27"/>
      <c r="D717" s="27"/>
      <c r="E717" s="22" t="s">
        <v>50</v>
      </c>
      <c r="F717" s="23" t="s">
        <v>32</v>
      </c>
      <c r="G717" s="25">
        <v>0.3</v>
      </c>
      <c r="H717" s="24">
        <v>0.23</v>
      </c>
      <c r="I717" s="24">
        <v>0.19</v>
      </c>
      <c r="J717" s="24">
        <v>0.72</v>
      </c>
      <c r="K717" s="24">
        <v>0.13</v>
      </c>
      <c r="L717" s="24">
        <v>0.05</v>
      </c>
      <c r="M717" s="24">
        <v>0.04</v>
      </c>
      <c r="N717" s="24">
        <v>0.22</v>
      </c>
      <c r="O717" s="24">
        <v>0.01</v>
      </c>
      <c r="P717" s="24">
        <v>0.02</v>
      </c>
      <c r="Q717" s="48">
        <v>7.0000000000000007E-2</v>
      </c>
      <c r="R717" s="25">
        <v>0.1</v>
      </c>
      <c r="S717" s="24">
        <v>0.05</v>
      </c>
      <c r="T717" s="24">
        <v>7.0000000000000007E-2</v>
      </c>
      <c r="U717" s="24">
        <v>0.06</v>
      </c>
      <c r="V717" s="24">
        <v>0.18</v>
      </c>
      <c r="W717" s="24">
        <v>1.22</v>
      </c>
      <c r="X717" s="26" t="str">
        <f>VLOOKUP(E717,[1]TDSheet!$E$16:$P$1116,12,0)</f>
        <v>"открытые запросы-предложения"</v>
      </c>
    </row>
    <row r="718" spans="1:24" s="2" customFormat="1" ht="21.95" customHeight="1" x14ac:dyDescent="0.2">
      <c r="A718" s="19"/>
      <c r="B718" s="20"/>
      <c r="C718" s="27"/>
      <c r="D718" s="27"/>
      <c r="E718" s="22" t="s">
        <v>51</v>
      </c>
      <c r="F718" s="23" t="s">
        <v>32</v>
      </c>
      <c r="G718" s="25">
        <v>0.4</v>
      </c>
      <c r="H718" s="23"/>
      <c r="I718" s="23"/>
      <c r="J718" s="25">
        <v>0.4</v>
      </c>
      <c r="K718" s="23"/>
      <c r="L718" s="23"/>
      <c r="M718" s="23"/>
      <c r="N718" s="23"/>
      <c r="O718" s="23"/>
      <c r="P718" s="23"/>
      <c r="Q718" s="48">
        <v>0.02</v>
      </c>
      <c r="R718" s="24">
        <v>0.02</v>
      </c>
      <c r="S718" s="24">
        <v>0.02</v>
      </c>
      <c r="T718" s="23"/>
      <c r="U718" s="23"/>
      <c r="V718" s="24">
        <v>0.02</v>
      </c>
      <c r="W718" s="24">
        <v>0.44</v>
      </c>
      <c r="X718" s="26" t="str">
        <f>VLOOKUP(E718,[1]TDSheet!$E$16:$P$1116,12,0)</f>
        <v>"открытые запросы-предложения"</v>
      </c>
    </row>
    <row r="719" spans="1:24" s="2" customFormat="1" ht="21.95" customHeight="1" x14ac:dyDescent="0.2">
      <c r="A719" s="19"/>
      <c r="B719" s="20"/>
      <c r="C719" s="27"/>
      <c r="D719" s="27"/>
      <c r="E719" s="22" t="s">
        <v>52</v>
      </c>
      <c r="F719" s="23" t="s">
        <v>32</v>
      </c>
      <c r="G719" s="24">
        <v>8.3699999999999992</v>
      </c>
      <c r="H719" s="24">
        <v>8.18</v>
      </c>
      <c r="I719" s="24">
        <v>8.17</v>
      </c>
      <c r="J719" s="24">
        <v>24.72</v>
      </c>
      <c r="K719" s="24">
        <v>7.58</v>
      </c>
      <c r="L719" s="24">
        <v>6.87</v>
      </c>
      <c r="M719" s="24">
        <v>6.52</v>
      </c>
      <c r="N719" s="24">
        <v>20.97</v>
      </c>
      <c r="O719" s="25">
        <v>6.7</v>
      </c>
      <c r="P719" s="24">
        <v>7.45</v>
      </c>
      <c r="Q719" s="47">
        <v>11</v>
      </c>
      <c r="R719" s="24">
        <v>25.15</v>
      </c>
      <c r="S719" s="24">
        <v>6.07</v>
      </c>
      <c r="T719" s="24">
        <v>5.01</v>
      </c>
      <c r="U719" s="24">
        <v>4.8600000000000003</v>
      </c>
      <c r="V719" s="24">
        <v>15.94</v>
      </c>
      <c r="W719" s="24">
        <v>86.78</v>
      </c>
      <c r="X719" s="26" t="str">
        <f>VLOOKUP(E719,[1]TDSheet!$E$16:$P$1116,12,0)</f>
        <v>"открытые запросы-предложения"</v>
      </c>
    </row>
    <row r="720" spans="1:24" s="2" customFormat="1" ht="21.95" customHeight="1" x14ac:dyDescent="0.2">
      <c r="A720" s="19"/>
      <c r="B720" s="20"/>
      <c r="C720" s="27"/>
      <c r="D720" s="27"/>
      <c r="E720" s="22" t="s">
        <v>53</v>
      </c>
      <c r="F720" s="23" t="s">
        <v>32</v>
      </c>
      <c r="G720" s="24">
        <v>6.79</v>
      </c>
      <c r="H720" s="24">
        <v>6.35</v>
      </c>
      <c r="I720" s="24">
        <v>6.79</v>
      </c>
      <c r="J720" s="24">
        <v>19.93</v>
      </c>
      <c r="K720" s="24">
        <v>6.57</v>
      </c>
      <c r="L720" s="24">
        <v>6.78</v>
      </c>
      <c r="M720" s="24">
        <v>6.56</v>
      </c>
      <c r="N720" s="24">
        <v>19.91</v>
      </c>
      <c r="O720" s="24">
        <v>2.56</v>
      </c>
      <c r="P720" s="24">
        <v>2.56</v>
      </c>
      <c r="Q720" s="48">
        <v>2.4700000000000002</v>
      </c>
      <c r="R720" s="24">
        <v>7.59</v>
      </c>
      <c r="S720" s="24">
        <v>2.56</v>
      </c>
      <c r="T720" s="24">
        <v>2.4700000000000002</v>
      </c>
      <c r="U720" s="24">
        <v>2.56</v>
      </c>
      <c r="V720" s="24">
        <v>7.59</v>
      </c>
      <c r="W720" s="24">
        <v>55.02</v>
      </c>
      <c r="X720" s="26" t="str">
        <f>VLOOKUP(E720,[1]TDSheet!$E$16:$P$1116,12,0)</f>
        <v>"открытые запросы-предложения"</v>
      </c>
    </row>
    <row r="721" spans="1:24" s="2" customFormat="1" ht="21.95" customHeight="1" x14ac:dyDescent="0.2">
      <c r="A721" s="19"/>
      <c r="B721" s="20"/>
      <c r="C721" s="27"/>
      <c r="D721" s="27"/>
      <c r="E721" s="22" t="s">
        <v>54</v>
      </c>
      <c r="F721" s="23" t="s">
        <v>32</v>
      </c>
      <c r="G721" s="24">
        <v>0.23</v>
      </c>
      <c r="H721" s="24">
        <v>0.19</v>
      </c>
      <c r="I721" s="24">
        <v>0.19</v>
      </c>
      <c r="J721" s="24">
        <v>0.61</v>
      </c>
      <c r="K721" s="24">
        <v>0.15</v>
      </c>
      <c r="L721" s="24">
        <v>0.13</v>
      </c>
      <c r="M721" s="24">
        <v>0.12</v>
      </c>
      <c r="N721" s="25">
        <v>0.4</v>
      </c>
      <c r="O721" s="24">
        <v>0.12</v>
      </c>
      <c r="P721" s="24">
        <v>0.13</v>
      </c>
      <c r="Q721" s="48">
        <v>0.14000000000000001</v>
      </c>
      <c r="R721" s="24">
        <v>0.39</v>
      </c>
      <c r="S721" s="24">
        <v>0.17</v>
      </c>
      <c r="T721" s="24">
        <v>0.19</v>
      </c>
      <c r="U721" s="24">
        <v>0.19</v>
      </c>
      <c r="V721" s="24">
        <v>0.55000000000000004</v>
      </c>
      <c r="W721" s="24">
        <v>1.95</v>
      </c>
      <c r="X721" s="26" t="str">
        <f>VLOOKUP(E721,[1]TDSheet!$E$16:$P$1116,12,0)</f>
        <v>"открытые запросы-предложения"</v>
      </c>
    </row>
    <row r="722" spans="1:24" s="2" customFormat="1" ht="21.95" customHeight="1" x14ac:dyDescent="0.2">
      <c r="A722" s="19"/>
      <c r="B722" s="20"/>
      <c r="C722" s="27"/>
      <c r="D722" s="27"/>
      <c r="E722" s="22" t="s">
        <v>55</v>
      </c>
      <c r="F722" s="23" t="s">
        <v>32</v>
      </c>
      <c r="G722" s="24">
        <v>2.06</v>
      </c>
      <c r="H722" s="24">
        <v>1.19</v>
      </c>
      <c r="I722" s="24">
        <v>0.78</v>
      </c>
      <c r="J722" s="24">
        <v>4.03</v>
      </c>
      <c r="K722" s="24">
        <v>0.23</v>
      </c>
      <c r="L722" s="24">
        <v>0.02</v>
      </c>
      <c r="M722" s="23"/>
      <c r="N722" s="24">
        <v>0.25</v>
      </c>
      <c r="O722" s="23"/>
      <c r="P722" s="24">
        <v>0.01</v>
      </c>
      <c r="Q722" s="50"/>
      <c r="R722" s="24">
        <v>0.01</v>
      </c>
      <c r="S722" s="24">
        <v>0.47</v>
      </c>
      <c r="T722" s="25">
        <v>1.2</v>
      </c>
      <c r="U722" s="14">
        <v>1</v>
      </c>
      <c r="V722" s="24">
        <v>2.67</v>
      </c>
      <c r="W722" s="24">
        <v>6.96</v>
      </c>
      <c r="X722" s="26" t="str">
        <f>VLOOKUP(E722,[1]TDSheet!$E$16:$P$1116,12,0)</f>
        <v>"прямые закупки"</v>
      </c>
    </row>
    <row r="723" spans="1:24" s="2" customFormat="1" ht="21.95" customHeight="1" x14ac:dyDescent="0.2">
      <c r="A723" s="19"/>
      <c r="B723" s="20"/>
      <c r="C723" s="27"/>
      <c r="D723" s="27"/>
      <c r="E723" s="22" t="s">
        <v>314</v>
      </c>
      <c r="F723" s="23" t="s">
        <v>32</v>
      </c>
      <c r="G723" s="24">
        <v>24.13</v>
      </c>
      <c r="H723" s="24">
        <v>29.54</v>
      </c>
      <c r="I723" s="24">
        <v>25.42</v>
      </c>
      <c r="J723" s="24">
        <v>79.09</v>
      </c>
      <c r="K723" s="24">
        <v>24.13</v>
      </c>
      <c r="L723" s="24">
        <v>35.020000000000003</v>
      </c>
      <c r="M723" s="24">
        <v>31.41</v>
      </c>
      <c r="N723" s="24">
        <v>90.56</v>
      </c>
      <c r="O723" s="24">
        <v>31.41</v>
      </c>
      <c r="P723" s="24">
        <v>33.71</v>
      </c>
      <c r="Q723" s="48">
        <v>74.31</v>
      </c>
      <c r="R723" s="24">
        <v>139.43</v>
      </c>
      <c r="S723" s="24">
        <v>42.73</v>
      </c>
      <c r="T723" s="24">
        <v>36.770000000000003</v>
      </c>
      <c r="U723" s="24">
        <v>27.17</v>
      </c>
      <c r="V723" s="24">
        <v>106.67</v>
      </c>
      <c r="W723" s="24">
        <v>415.75</v>
      </c>
      <c r="X723" s="26" t="str">
        <f>VLOOKUP(E723,[1]TDSheet!$E$16:$P$1116,12,0)</f>
        <v>"открытые запросы-предложения"</v>
      </c>
    </row>
    <row r="724" spans="1:24" s="2" customFormat="1" ht="21.95" customHeight="1" x14ac:dyDescent="0.2">
      <c r="A724" s="19"/>
      <c r="B724" s="20"/>
      <c r="C724" s="27"/>
      <c r="D724" s="27"/>
      <c r="E724" s="22" t="s">
        <v>56</v>
      </c>
      <c r="F724" s="23" t="s">
        <v>32</v>
      </c>
      <c r="G724" s="24">
        <v>24.13</v>
      </c>
      <c r="H724" s="24">
        <v>24.09</v>
      </c>
      <c r="I724" s="24">
        <v>24.08</v>
      </c>
      <c r="J724" s="25">
        <v>72.3</v>
      </c>
      <c r="K724" s="24">
        <v>24.83</v>
      </c>
      <c r="L724" s="24">
        <v>25.04</v>
      </c>
      <c r="M724" s="24">
        <v>25.06</v>
      </c>
      <c r="N724" s="24">
        <v>74.930000000000007</v>
      </c>
      <c r="O724" s="24">
        <v>25.09</v>
      </c>
      <c r="P724" s="24">
        <v>25.03</v>
      </c>
      <c r="Q724" s="48">
        <v>24.99</v>
      </c>
      <c r="R724" s="24">
        <v>75.11</v>
      </c>
      <c r="S724" s="24">
        <v>24.78</v>
      </c>
      <c r="T724" s="24">
        <v>24.13</v>
      </c>
      <c r="U724" s="24">
        <v>24.08</v>
      </c>
      <c r="V724" s="24">
        <v>72.989999999999995</v>
      </c>
      <c r="W724" s="24">
        <v>295.33</v>
      </c>
      <c r="X724" s="26" t="str">
        <f>VLOOKUP(E724,[1]TDSheet!$E$16:$P$1116,12,0)</f>
        <v>"прямые закупки"</v>
      </c>
    </row>
    <row r="725" spans="1:24" s="2" customFormat="1" ht="21.95" customHeight="1" x14ac:dyDescent="0.2">
      <c r="A725" s="19"/>
      <c r="B725" s="20"/>
      <c r="C725" s="27"/>
      <c r="D725" s="27"/>
      <c r="E725" s="22" t="s">
        <v>57</v>
      </c>
      <c r="F725" s="23" t="s">
        <v>32</v>
      </c>
      <c r="G725" s="24">
        <v>0.13</v>
      </c>
      <c r="H725" s="24">
        <v>0.66</v>
      </c>
      <c r="I725" s="24">
        <v>0.52</v>
      </c>
      <c r="J725" s="24">
        <v>1.31</v>
      </c>
      <c r="K725" s="24">
        <v>0.21</v>
      </c>
      <c r="L725" s="23"/>
      <c r="M725" s="24">
        <v>0.09</v>
      </c>
      <c r="N725" s="25">
        <v>0.3</v>
      </c>
      <c r="O725" s="24">
        <v>0.04</v>
      </c>
      <c r="P725" s="23"/>
      <c r="Q725" s="48">
        <v>0.04</v>
      </c>
      <c r="R725" s="24">
        <v>0.08</v>
      </c>
      <c r="S725" s="23"/>
      <c r="T725" s="24">
        <v>0.82</v>
      </c>
      <c r="U725" s="24">
        <v>1.23</v>
      </c>
      <c r="V725" s="24">
        <v>2.0499999999999998</v>
      </c>
      <c r="W725" s="24">
        <v>3.74</v>
      </c>
      <c r="X725" s="26" t="str">
        <f>VLOOKUP(E725,[1]TDSheet!$E$16:$P$1116,12,0)</f>
        <v>"открытые запросы-предложения"</v>
      </c>
    </row>
    <row r="726" spans="1:24" s="2" customFormat="1" ht="21.95" customHeight="1" x14ac:dyDescent="0.2">
      <c r="A726" s="19"/>
      <c r="B726" s="20"/>
      <c r="C726" s="27"/>
      <c r="D726" s="27"/>
      <c r="E726" s="22" t="s">
        <v>58</v>
      </c>
      <c r="F726" s="23" t="s">
        <v>32</v>
      </c>
      <c r="G726" s="24">
        <v>19.77</v>
      </c>
      <c r="H726" s="24">
        <v>19.77</v>
      </c>
      <c r="I726" s="24">
        <v>19.77</v>
      </c>
      <c r="J726" s="24">
        <v>59.31</v>
      </c>
      <c r="K726" s="24">
        <v>19.77</v>
      </c>
      <c r="L726" s="24">
        <v>19.77</v>
      </c>
      <c r="M726" s="24">
        <v>19.77</v>
      </c>
      <c r="N726" s="24">
        <v>59.31</v>
      </c>
      <c r="O726" s="24">
        <v>19.77</v>
      </c>
      <c r="P726" s="24">
        <v>19.77</v>
      </c>
      <c r="Q726" s="48">
        <v>19.77</v>
      </c>
      <c r="R726" s="24">
        <v>59.31</v>
      </c>
      <c r="S726" s="24">
        <v>19.77</v>
      </c>
      <c r="T726" s="24">
        <v>19.77</v>
      </c>
      <c r="U726" s="24">
        <v>19.77</v>
      </c>
      <c r="V726" s="24">
        <v>59.31</v>
      </c>
      <c r="W726" s="24">
        <v>237.24</v>
      </c>
      <c r="X726" s="26" t="str">
        <f>VLOOKUP(E726,[1]TDSheet!$E$16:$P$1116,12,0)</f>
        <v>"открытые запросы-предложения"</v>
      </c>
    </row>
    <row r="727" spans="1:24" s="2" customFormat="1" ht="21.95" customHeight="1" x14ac:dyDescent="0.2">
      <c r="A727" s="19"/>
      <c r="B727" s="20"/>
      <c r="C727" s="27"/>
      <c r="D727" s="27"/>
      <c r="E727" s="22" t="s">
        <v>59</v>
      </c>
      <c r="F727" s="23" t="s">
        <v>32</v>
      </c>
      <c r="G727" s="24">
        <v>1.07</v>
      </c>
      <c r="H727" s="24">
        <v>0.91</v>
      </c>
      <c r="I727" s="24">
        <v>1.46</v>
      </c>
      <c r="J727" s="24">
        <v>3.44</v>
      </c>
      <c r="K727" s="24">
        <v>0.81</v>
      </c>
      <c r="L727" s="24">
        <v>0.75</v>
      </c>
      <c r="M727" s="24">
        <v>0.76</v>
      </c>
      <c r="N727" s="24">
        <v>2.3199999999999998</v>
      </c>
      <c r="O727" s="24">
        <v>0.76</v>
      </c>
      <c r="P727" s="24">
        <v>0.77</v>
      </c>
      <c r="Q727" s="48">
        <v>0.79</v>
      </c>
      <c r="R727" s="24">
        <v>2.3199999999999998</v>
      </c>
      <c r="S727" s="24">
        <v>0.84</v>
      </c>
      <c r="T727" s="24">
        <v>0.87</v>
      </c>
      <c r="U727" s="25">
        <v>0.9</v>
      </c>
      <c r="V727" s="24">
        <v>2.61</v>
      </c>
      <c r="W727" s="24">
        <v>10.69</v>
      </c>
      <c r="X727" s="26" t="str">
        <f>VLOOKUP(E727,[1]TDSheet!$E$16:$P$1116,12,0)</f>
        <v>"открытые запросы-предложения"</v>
      </c>
    </row>
    <row r="728" spans="1:24" s="2" customFormat="1" ht="21.95" customHeight="1" x14ac:dyDescent="0.2">
      <c r="A728" s="19"/>
      <c r="B728" s="20"/>
      <c r="C728" s="27"/>
      <c r="D728" s="27"/>
      <c r="E728" s="22" t="s">
        <v>60</v>
      </c>
      <c r="F728" s="23" t="s">
        <v>32</v>
      </c>
      <c r="G728" s="25">
        <v>2.8</v>
      </c>
      <c r="H728" s="24">
        <v>2.63</v>
      </c>
      <c r="I728" s="24">
        <v>2.79</v>
      </c>
      <c r="J728" s="24">
        <v>8.2200000000000006</v>
      </c>
      <c r="K728" s="24">
        <v>2.76</v>
      </c>
      <c r="L728" s="24">
        <v>2.73</v>
      </c>
      <c r="M728" s="24">
        <v>2.59</v>
      </c>
      <c r="N728" s="24">
        <v>8.08</v>
      </c>
      <c r="O728" s="25">
        <v>2.7</v>
      </c>
      <c r="P728" s="24">
        <v>2.73</v>
      </c>
      <c r="Q728" s="48">
        <v>2.75</v>
      </c>
      <c r="R728" s="24">
        <v>8.18</v>
      </c>
      <c r="S728" s="24">
        <v>2.77</v>
      </c>
      <c r="T728" s="24">
        <v>2.78</v>
      </c>
      <c r="U728" s="24">
        <v>2.77</v>
      </c>
      <c r="V728" s="24">
        <v>8.32</v>
      </c>
      <c r="W728" s="25">
        <v>32.799999999999997</v>
      </c>
      <c r="X728" s="26" t="str">
        <f>VLOOKUP(E728,[1]TDSheet!$E$16:$P$1116,12,0)</f>
        <v>"открытые запросы-предложения"</v>
      </c>
    </row>
    <row r="729" spans="1:24" s="2" customFormat="1" ht="21.95" customHeight="1" x14ac:dyDescent="0.2">
      <c r="A729" s="19"/>
      <c r="B729" s="20"/>
      <c r="C729" s="27"/>
      <c r="D729" s="27"/>
      <c r="E729" s="22" t="s">
        <v>61</v>
      </c>
      <c r="F729" s="23" t="s">
        <v>32</v>
      </c>
      <c r="G729" s="24">
        <v>1.04</v>
      </c>
      <c r="H729" s="24">
        <v>1.04</v>
      </c>
      <c r="I729" s="24">
        <v>1.08</v>
      </c>
      <c r="J729" s="24">
        <v>3.16</v>
      </c>
      <c r="K729" s="24">
        <v>1.04</v>
      </c>
      <c r="L729" s="24">
        <v>1.02</v>
      </c>
      <c r="M729" s="24">
        <v>1.19</v>
      </c>
      <c r="N729" s="24">
        <v>3.25</v>
      </c>
      <c r="O729" s="24">
        <v>1.05</v>
      </c>
      <c r="P729" s="24">
        <v>8.2100000000000009</v>
      </c>
      <c r="Q729" s="48">
        <v>5.38</v>
      </c>
      <c r="R729" s="24">
        <v>14.64</v>
      </c>
      <c r="S729" s="24">
        <v>1.32</v>
      </c>
      <c r="T729" s="24">
        <v>1.37</v>
      </c>
      <c r="U729" s="24">
        <v>1.44</v>
      </c>
      <c r="V729" s="24">
        <v>4.13</v>
      </c>
      <c r="W729" s="24">
        <v>25.18</v>
      </c>
      <c r="X729" s="26" t="str">
        <f>VLOOKUP(E729,[1]TDSheet!$E$16:$P$1116,12,0)</f>
        <v>"открытые запросы-предложения"</v>
      </c>
    </row>
    <row r="730" spans="1:24" s="2" customFormat="1" ht="21.95" customHeight="1" x14ac:dyDescent="0.2">
      <c r="A730" s="19"/>
      <c r="B730" s="20"/>
      <c r="C730" s="27"/>
      <c r="D730" s="27"/>
      <c r="E730" s="22" t="s">
        <v>62</v>
      </c>
      <c r="F730" s="23" t="s">
        <v>32</v>
      </c>
      <c r="G730" s="24">
        <v>0.59</v>
      </c>
      <c r="H730" s="24">
        <v>1.1399999999999999</v>
      </c>
      <c r="I730" s="24">
        <v>1.1499999999999999</v>
      </c>
      <c r="J730" s="24">
        <v>2.88</v>
      </c>
      <c r="K730" s="24">
        <v>1.41</v>
      </c>
      <c r="L730" s="14">
        <v>2</v>
      </c>
      <c r="M730" s="24">
        <v>1.49</v>
      </c>
      <c r="N730" s="25">
        <v>4.9000000000000004</v>
      </c>
      <c r="O730" s="24">
        <v>1.27</v>
      </c>
      <c r="P730" s="24">
        <v>0.72</v>
      </c>
      <c r="Q730" s="48">
        <v>0.69</v>
      </c>
      <c r="R730" s="24">
        <v>2.68</v>
      </c>
      <c r="S730" s="24">
        <v>0.98</v>
      </c>
      <c r="T730" s="24">
        <v>1.35</v>
      </c>
      <c r="U730" s="24">
        <v>1.0900000000000001</v>
      </c>
      <c r="V730" s="24">
        <v>3.42</v>
      </c>
      <c r="W730" s="24">
        <v>13.88</v>
      </c>
      <c r="X730" s="26" t="str">
        <f>VLOOKUP(E730,[1]TDSheet!$E$16:$P$1116,12,0)</f>
        <v>"открытые запросы-предложения"</v>
      </c>
    </row>
    <row r="731" spans="1:24" s="2" customFormat="1" ht="21.95" customHeight="1" x14ac:dyDescent="0.2">
      <c r="A731" s="19"/>
      <c r="B731" s="20"/>
      <c r="C731" s="27"/>
      <c r="D731" s="27"/>
      <c r="E731" s="22" t="s">
        <v>63</v>
      </c>
      <c r="F731" s="23" t="s">
        <v>32</v>
      </c>
      <c r="G731" s="24">
        <v>0.49</v>
      </c>
      <c r="H731" s="24">
        <v>0.28000000000000003</v>
      </c>
      <c r="I731" s="25">
        <v>0.2</v>
      </c>
      <c r="J731" s="24">
        <v>0.97</v>
      </c>
      <c r="K731" s="25">
        <v>0.1</v>
      </c>
      <c r="L731" s="24">
        <v>0.04</v>
      </c>
      <c r="M731" s="24">
        <v>0.04</v>
      </c>
      <c r="N731" s="24">
        <v>0.18</v>
      </c>
      <c r="O731" s="25">
        <v>0.7</v>
      </c>
      <c r="P731" s="25">
        <v>0.1</v>
      </c>
      <c r="Q731" s="48">
        <v>0.05</v>
      </c>
      <c r="R731" s="24">
        <v>0.85</v>
      </c>
      <c r="S731" s="24">
        <v>0.12</v>
      </c>
      <c r="T731" s="24">
        <v>0.19</v>
      </c>
      <c r="U731" s="24">
        <v>0.19</v>
      </c>
      <c r="V731" s="25">
        <v>0.5</v>
      </c>
      <c r="W731" s="25">
        <v>2.5</v>
      </c>
      <c r="X731" s="26" t="str">
        <f>VLOOKUP(E731,[1]TDSheet!$E$16:$P$1116,12,0)</f>
        <v>"открытые запросы-предложения"</v>
      </c>
    </row>
    <row r="732" spans="1:24" s="2" customFormat="1" ht="21.95" customHeight="1" x14ac:dyDescent="0.2">
      <c r="A732" s="19"/>
      <c r="B732" s="20"/>
      <c r="C732" s="27"/>
      <c r="D732" s="27"/>
      <c r="E732" s="22" t="s">
        <v>64</v>
      </c>
      <c r="F732" s="23" t="s">
        <v>32</v>
      </c>
      <c r="G732" s="24">
        <v>3.68</v>
      </c>
      <c r="H732" s="24">
        <v>2.89</v>
      </c>
      <c r="I732" s="25">
        <v>2.2999999999999998</v>
      </c>
      <c r="J732" s="24">
        <v>8.8699999999999992</v>
      </c>
      <c r="K732" s="24">
        <v>1.29</v>
      </c>
      <c r="L732" s="24">
        <v>0.49</v>
      </c>
      <c r="M732" s="24">
        <v>0.38</v>
      </c>
      <c r="N732" s="24">
        <v>2.16</v>
      </c>
      <c r="O732" s="24">
        <v>0.35</v>
      </c>
      <c r="P732" s="24">
        <v>0.62</v>
      </c>
      <c r="Q732" s="48">
        <v>0.38</v>
      </c>
      <c r="R732" s="24">
        <v>1.35</v>
      </c>
      <c r="S732" s="25">
        <v>1.9</v>
      </c>
      <c r="T732" s="24">
        <v>2.73</v>
      </c>
      <c r="U732" s="24">
        <v>2.2200000000000002</v>
      </c>
      <c r="V732" s="24">
        <v>6.85</v>
      </c>
      <c r="W732" s="24">
        <v>19.23</v>
      </c>
      <c r="X732" s="26" t="str">
        <f>VLOOKUP(E732,[1]TDSheet!$E$16:$P$1116,12,0)</f>
        <v>"открытые запросы-предложения"</v>
      </c>
    </row>
    <row r="733" spans="1:24" s="2" customFormat="1" ht="21.95" customHeight="1" x14ac:dyDescent="0.2">
      <c r="A733" s="19"/>
      <c r="B733" s="20"/>
      <c r="C733" s="27"/>
      <c r="D733" s="27"/>
      <c r="E733" s="22" t="s">
        <v>65</v>
      </c>
      <c r="F733" s="23" t="s">
        <v>32</v>
      </c>
      <c r="G733" s="24">
        <v>0.42</v>
      </c>
      <c r="H733" s="24">
        <v>0.41</v>
      </c>
      <c r="I733" s="24">
        <v>0.41</v>
      </c>
      <c r="J733" s="24">
        <v>1.24</v>
      </c>
      <c r="K733" s="24">
        <v>0.37</v>
      </c>
      <c r="L733" s="24">
        <v>0.35</v>
      </c>
      <c r="M733" s="24">
        <v>0.33</v>
      </c>
      <c r="N733" s="24">
        <v>1.05</v>
      </c>
      <c r="O733" s="24">
        <v>0.34</v>
      </c>
      <c r="P733" s="24">
        <v>0.35</v>
      </c>
      <c r="Q733" s="48">
        <v>1.71</v>
      </c>
      <c r="R733" s="25">
        <v>2.4</v>
      </c>
      <c r="S733" s="24">
        <v>0.38</v>
      </c>
      <c r="T733" s="25">
        <v>0.4</v>
      </c>
      <c r="U733" s="24">
        <v>0.51</v>
      </c>
      <c r="V733" s="24">
        <v>1.29</v>
      </c>
      <c r="W733" s="24">
        <v>5.98</v>
      </c>
      <c r="X733" s="26" t="str">
        <f>VLOOKUP(E733,[1]TDSheet!$E$16:$P$1116,12,0)</f>
        <v>"открытые запросы-предложения"</v>
      </c>
    </row>
    <row r="734" spans="1:24" s="2" customFormat="1" ht="21.95" customHeight="1" x14ac:dyDescent="0.2">
      <c r="A734" s="19"/>
      <c r="B734" s="20"/>
      <c r="C734" s="27"/>
      <c r="D734" s="27"/>
      <c r="E734" s="22" t="s">
        <v>66</v>
      </c>
      <c r="F734" s="23" t="s">
        <v>32</v>
      </c>
      <c r="G734" s="24">
        <v>8.9600000000000009</v>
      </c>
      <c r="H734" s="24">
        <v>8.59</v>
      </c>
      <c r="I734" s="24">
        <v>9.3800000000000008</v>
      </c>
      <c r="J734" s="24">
        <v>26.93</v>
      </c>
      <c r="K734" s="24">
        <v>6.59</v>
      </c>
      <c r="L734" s="24">
        <v>5.36</v>
      </c>
      <c r="M734" s="24">
        <v>4.9800000000000004</v>
      </c>
      <c r="N734" s="24">
        <v>16.93</v>
      </c>
      <c r="O734" s="24">
        <v>4.99</v>
      </c>
      <c r="P734" s="24">
        <v>5.43</v>
      </c>
      <c r="Q734" s="48">
        <v>5.43</v>
      </c>
      <c r="R734" s="24">
        <v>15.85</v>
      </c>
      <c r="S734" s="24">
        <v>7.08</v>
      </c>
      <c r="T734" s="24">
        <v>8.18</v>
      </c>
      <c r="U734" s="24">
        <v>7.94</v>
      </c>
      <c r="V734" s="25">
        <v>23.2</v>
      </c>
      <c r="W734" s="24">
        <v>82.91</v>
      </c>
      <c r="X734" s="26" t="str">
        <f>VLOOKUP(E734,[1]TDSheet!$E$16:$P$1116,12,0)</f>
        <v>"открытые запросы-предложения"</v>
      </c>
    </row>
    <row r="735" spans="1:24" s="2" customFormat="1" ht="21.95" customHeight="1" x14ac:dyDescent="0.2">
      <c r="A735" s="19"/>
      <c r="B735" s="20"/>
      <c r="C735" s="27"/>
      <c r="D735" s="27"/>
      <c r="E735" s="22" t="s">
        <v>67</v>
      </c>
      <c r="F735" s="23" t="s">
        <v>32</v>
      </c>
      <c r="G735" s="25">
        <v>0.8</v>
      </c>
      <c r="H735" s="24">
        <v>0.65</v>
      </c>
      <c r="I735" s="24">
        <v>0.44</v>
      </c>
      <c r="J735" s="24">
        <v>1.89</v>
      </c>
      <c r="K735" s="24">
        <v>0.48</v>
      </c>
      <c r="L735" s="24">
        <v>0.35</v>
      </c>
      <c r="M735" s="24">
        <v>0.44</v>
      </c>
      <c r="N735" s="24">
        <v>1.27</v>
      </c>
      <c r="O735" s="24">
        <v>0.54</v>
      </c>
      <c r="P735" s="24">
        <v>0.41</v>
      </c>
      <c r="Q735" s="48">
        <v>0.57999999999999996</v>
      </c>
      <c r="R735" s="24">
        <v>1.53</v>
      </c>
      <c r="S735" s="24">
        <v>0.53</v>
      </c>
      <c r="T735" s="24">
        <v>0.79</v>
      </c>
      <c r="U735" s="24">
        <v>0.49</v>
      </c>
      <c r="V735" s="24">
        <v>1.81</v>
      </c>
      <c r="W735" s="25">
        <v>6.5</v>
      </c>
      <c r="X735" s="26" t="str">
        <f>VLOOKUP(E735,[1]TDSheet!$E$16:$P$1116,12,0)</f>
        <v>"открытые запросы-предложения"</v>
      </c>
    </row>
    <row r="736" spans="1:24" s="2" customFormat="1" ht="21.95" customHeight="1" x14ac:dyDescent="0.2">
      <c r="A736" s="19"/>
      <c r="B736" s="20"/>
      <c r="C736" s="27"/>
      <c r="D736" s="27"/>
      <c r="E736" s="22" t="s">
        <v>68</v>
      </c>
      <c r="F736" s="23" t="s">
        <v>32</v>
      </c>
      <c r="G736" s="24">
        <v>0.19</v>
      </c>
      <c r="H736" s="23"/>
      <c r="I736" s="23"/>
      <c r="J736" s="24">
        <v>0.19</v>
      </c>
      <c r="K736" s="23"/>
      <c r="L736" s="23"/>
      <c r="M736" s="24">
        <v>0.01</v>
      </c>
      <c r="N736" s="24">
        <v>0.01</v>
      </c>
      <c r="O736" s="23"/>
      <c r="P736" s="23"/>
      <c r="Q736" s="50"/>
      <c r="R736" s="23"/>
      <c r="S736" s="23"/>
      <c r="T736" s="23"/>
      <c r="U736" s="24">
        <v>0.09</v>
      </c>
      <c r="V736" s="24">
        <v>0.09</v>
      </c>
      <c r="W736" s="24">
        <v>0.28999999999999998</v>
      </c>
      <c r="X736" s="26" t="str">
        <f>VLOOKUP(E736,[1]TDSheet!$E$16:$P$1116,12,0)</f>
        <v>"открытые запросы-предложения"</v>
      </c>
    </row>
    <row r="737" spans="1:24" s="2" customFormat="1" ht="21.95" customHeight="1" x14ac:dyDescent="0.2">
      <c r="A737" s="19"/>
      <c r="B737" s="20"/>
      <c r="C737" s="27"/>
      <c r="D737" s="27"/>
      <c r="E737" s="22" t="s">
        <v>297</v>
      </c>
      <c r="F737" s="23" t="s">
        <v>32</v>
      </c>
      <c r="G737" s="24">
        <v>0.67</v>
      </c>
      <c r="H737" s="25">
        <v>0.4</v>
      </c>
      <c r="I737" s="25">
        <v>0.5</v>
      </c>
      <c r="J737" s="24">
        <v>1.57</v>
      </c>
      <c r="K737" s="24">
        <v>0.51</v>
      </c>
      <c r="L737" s="25">
        <v>0.9</v>
      </c>
      <c r="M737" s="24">
        <v>0.11</v>
      </c>
      <c r="N737" s="24">
        <v>1.52</v>
      </c>
      <c r="O737" s="24">
        <v>0.02</v>
      </c>
      <c r="P737" s="24">
        <v>0.85</v>
      </c>
      <c r="Q737" s="48">
        <v>0.18</v>
      </c>
      <c r="R737" s="24">
        <v>1.05</v>
      </c>
      <c r="S737" s="24">
        <v>0.34</v>
      </c>
      <c r="T737" s="24">
        <v>1.07</v>
      </c>
      <c r="U737" s="25">
        <v>1.1000000000000001</v>
      </c>
      <c r="V737" s="24">
        <v>2.5099999999999998</v>
      </c>
      <c r="W737" s="24">
        <v>6.65</v>
      </c>
      <c r="X737" s="26" t="str">
        <f>VLOOKUP(E737,[1]TDSheet!$E$16:$P$1116,12,0)</f>
        <v>"открытые запросы-предложения"</v>
      </c>
    </row>
    <row r="738" spans="1:24" s="2" customFormat="1" ht="21.95" customHeight="1" x14ac:dyDescent="0.2">
      <c r="A738" s="19"/>
      <c r="B738" s="20"/>
      <c r="C738" s="27"/>
      <c r="D738" s="27"/>
      <c r="E738" s="22" t="s">
        <v>69</v>
      </c>
      <c r="F738" s="23" t="s">
        <v>32</v>
      </c>
      <c r="G738" s="24">
        <v>0.02</v>
      </c>
      <c r="H738" s="23"/>
      <c r="I738" s="24">
        <v>0.01</v>
      </c>
      <c r="J738" s="24">
        <v>0.03</v>
      </c>
      <c r="K738" s="23"/>
      <c r="L738" s="24">
        <v>0.04</v>
      </c>
      <c r="M738" s="24">
        <v>0.02</v>
      </c>
      <c r="N738" s="24">
        <v>0.06</v>
      </c>
      <c r="O738" s="23"/>
      <c r="P738" s="24">
        <v>0.02</v>
      </c>
      <c r="Q738" s="50"/>
      <c r="R738" s="24">
        <v>0.02</v>
      </c>
      <c r="S738" s="23"/>
      <c r="T738" s="24">
        <v>0.16</v>
      </c>
      <c r="U738" s="24">
        <v>0.03</v>
      </c>
      <c r="V738" s="24">
        <v>0.19</v>
      </c>
      <c r="W738" s="25">
        <v>0.3</v>
      </c>
      <c r="X738" s="26" t="str">
        <f>VLOOKUP(E738,[1]TDSheet!$E$16:$P$1116,12,0)</f>
        <v>"открытые запросы-предложения"</v>
      </c>
    </row>
    <row r="739" spans="1:24" s="2" customFormat="1" ht="21.95" customHeight="1" x14ac:dyDescent="0.2">
      <c r="A739" s="19"/>
      <c r="B739" s="20"/>
      <c r="C739" s="27"/>
      <c r="D739" s="27"/>
      <c r="E739" s="22" t="s">
        <v>310</v>
      </c>
      <c r="F739" s="23" t="s">
        <v>32</v>
      </c>
      <c r="G739" s="23"/>
      <c r="H739" s="24">
        <v>4.25</v>
      </c>
      <c r="I739" s="23"/>
      <c r="J739" s="24">
        <v>4.25</v>
      </c>
      <c r="K739" s="24">
        <v>1.31</v>
      </c>
      <c r="L739" s="23"/>
      <c r="M739" s="24">
        <v>31.24</v>
      </c>
      <c r="N739" s="24">
        <v>32.549999999999997</v>
      </c>
      <c r="O739" s="23"/>
      <c r="P739" s="25">
        <v>30.6</v>
      </c>
      <c r="Q739" s="48">
        <v>0.42</v>
      </c>
      <c r="R739" s="24">
        <v>31.02</v>
      </c>
      <c r="S739" s="25">
        <v>2.1</v>
      </c>
      <c r="T739" s="25">
        <v>17.399999999999999</v>
      </c>
      <c r="U739" s="23"/>
      <c r="V739" s="25">
        <v>19.5</v>
      </c>
      <c r="W739" s="24">
        <v>87.32</v>
      </c>
      <c r="X739" s="26" t="str">
        <f>VLOOKUP(E739,[1]TDSheet!$E$16:$P$1116,12,0)</f>
        <v>"открытые запросы-предложения"</v>
      </c>
    </row>
    <row r="740" spans="1:24" s="2" customFormat="1" ht="21.95" customHeight="1" x14ac:dyDescent="0.2">
      <c r="A740" s="19"/>
      <c r="B740" s="20"/>
      <c r="C740" s="27"/>
      <c r="D740" s="27"/>
      <c r="E740" s="22" t="s">
        <v>71</v>
      </c>
      <c r="F740" s="23" t="s">
        <v>32</v>
      </c>
      <c r="G740" s="23"/>
      <c r="H740" s="14">
        <v>3</v>
      </c>
      <c r="I740" s="23"/>
      <c r="J740" s="14">
        <v>3</v>
      </c>
      <c r="K740" s="25">
        <v>12.3</v>
      </c>
      <c r="L740" s="24">
        <v>1.01</v>
      </c>
      <c r="M740" s="24">
        <v>1.56</v>
      </c>
      <c r="N740" s="24">
        <v>14.87</v>
      </c>
      <c r="O740" s="25">
        <v>0.3</v>
      </c>
      <c r="P740" s="24">
        <v>0.94</v>
      </c>
      <c r="Q740" s="49">
        <v>0.7</v>
      </c>
      <c r="R740" s="24">
        <v>1.94</v>
      </c>
      <c r="S740" s="24">
        <v>21.03</v>
      </c>
      <c r="T740" s="24">
        <v>4.2699999999999996</v>
      </c>
      <c r="U740" s="24">
        <v>4.04</v>
      </c>
      <c r="V740" s="24">
        <v>29.34</v>
      </c>
      <c r="W740" s="24">
        <v>49.15</v>
      </c>
      <c r="X740" s="26" t="str">
        <f>VLOOKUP(E740,[1]TDSheet!$E$16:$P$1116,12,0)</f>
        <v>"открытые запросы-предложения"</v>
      </c>
    </row>
    <row r="741" spans="1:24" s="2" customFormat="1" ht="21.95" customHeight="1" x14ac:dyDescent="0.2">
      <c r="A741" s="19"/>
      <c r="B741" s="20"/>
      <c r="C741" s="27"/>
      <c r="D741" s="27"/>
      <c r="E741" s="22" t="s">
        <v>72</v>
      </c>
      <c r="F741" s="23" t="s">
        <v>32</v>
      </c>
      <c r="G741" s="23"/>
      <c r="H741" s="23"/>
      <c r="I741" s="24">
        <v>6.79</v>
      </c>
      <c r="J741" s="24">
        <v>6.79</v>
      </c>
      <c r="K741" s="23"/>
      <c r="L741" s="23"/>
      <c r="M741" s="23"/>
      <c r="N741" s="23"/>
      <c r="O741" s="23"/>
      <c r="P741" s="23"/>
      <c r="Q741" s="50"/>
      <c r="R741" s="23"/>
      <c r="S741" s="23"/>
      <c r="T741" s="23"/>
      <c r="U741" s="24">
        <v>8.34</v>
      </c>
      <c r="V741" s="24">
        <v>8.34</v>
      </c>
      <c r="W741" s="24">
        <v>15.13</v>
      </c>
      <c r="X741" s="26" t="str">
        <f>VLOOKUP(E741,[1]TDSheet!$E$16:$P$1116,12,0)</f>
        <v>"открытые запросы-предложения"</v>
      </c>
    </row>
    <row r="742" spans="1:24" s="2" customFormat="1" ht="21.95" customHeight="1" x14ac:dyDescent="0.2">
      <c r="A742" s="19"/>
      <c r="B742" s="20"/>
      <c r="C742" s="27"/>
      <c r="D742" s="27"/>
      <c r="E742" s="22" t="s">
        <v>311</v>
      </c>
      <c r="F742" s="23" t="s">
        <v>32</v>
      </c>
      <c r="G742" s="23"/>
      <c r="H742" s="23"/>
      <c r="I742" s="25">
        <v>0.2</v>
      </c>
      <c r="J742" s="25">
        <v>0.2</v>
      </c>
      <c r="K742" s="24">
        <v>0.47</v>
      </c>
      <c r="L742" s="23"/>
      <c r="M742" s="23"/>
      <c r="N742" s="24">
        <v>0.47</v>
      </c>
      <c r="O742" s="23"/>
      <c r="P742" s="24">
        <v>0.01</v>
      </c>
      <c r="Q742" s="50"/>
      <c r="R742" s="24">
        <v>0.01</v>
      </c>
      <c r="S742" s="23"/>
      <c r="T742" s="23"/>
      <c r="U742" s="24">
        <v>0.03</v>
      </c>
      <c r="V742" s="24">
        <v>0.03</v>
      </c>
      <c r="W742" s="24">
        <v>0.71</v>
      </c>
      <c r="X742" s="26" t="str">
        <f>VLOOKUP(E742,[1]TDSheet!$E$16:$P$1116,12,0)</f>
        <v>"открытые запросы-предложения"</v>
      </c>
    </row>
    <row r="743" spans="1:24" s="2" customFormat="1" ht="21.95" customHeight="1" x14ac:dyDescent="0.2">
      <c r="A743" s="19"/>
      <c r="B743" s="20"/>
      <c r="C743" s="27"/>
      <c r="D743" s="27"/>
      <c r="E743" s="22" t="s">
        <v>75</v>
      </c>
      <c r="F743" s="23" t="s">
        <v>32</v>
      </c>
      <c r="G743" s="23"/>
      <c r="H743" s="23"/>
      <c r="I743" s="24">
        <v>0.31</v>
      </c>
      <c r="J743" s="24">
        <v>0.31</v>
      </c>
      <c r="K743" s="23"/>
      <c r="L743" s="23"/>
      <c r="M743" s="23"/>
      <c r="N743" s="23"/>
      <c r="O743" s="23"/>
      <c r="P743" s="24">
        <v>1.27</v>
      </c>
      <c r="Q743" s="48">
        <v>0.69</v>
      </c>
      <c r="R743" s="24">
        <v>1.96</v>
      </c>
      <c r="S743" s="23"/>
      <c r="T743" s="23"/>
      <c r="U743" s="24">
        <v>3.41</v>
      </c>
      <c r="V743" s="24">
        <v>3.41</v>
      </c>
      <c r="W743" s="24">
        <v>5.68</v>
      </c>
      <c r="X743" s="26" t="str">
        <f>VLOOKUP(E743,[1]TDSheet!$E$16:$P$1116,12,0)</f>
        <v>"открытые запросы-предложения"</v>
      </c>
    </row>
    <row r="744" spans="1:24" s="2" customFormat="1" ht="21.95" customHeight="1" x14ac:dyDescent="0.2">
      <c r="A744" s="19"/>
      <c r="B744" s="20"/>
      <c r="C744" s="27"/>
      <c r="D744" s="27"/>
      <c r="E744" s="22" t="s">
        <v>73</v>
      </c>
      <c r="F744" s="23" t="s">
        <v>32</v>
      </c>
      <c r="G744" s="23"/>
      <c r="H744" s="23"/>
      <c r="I744" s="24">
        <v>0.35</v>
      </c>
      <c r="J744" s="24">
        <v>0.35</v>
      </c>
      <c r="K744" s="23"/>
      <c r="L744" s="24">
        <v>0.19</v>
      </c>
      <c r="M744" s="23"/>
      <c r="N744" s="24">
        <v>0.19</v>
      </c>
      <c r="O744" s="23"/>
      <c r="P744" s="24">
        <v>0.02</v>
      </c>
      <c r="Q744" s="48">
        <v>0.17</v>
      </c>
      <c r="R744" s="24">
        <v>0.19</v>
      </c>
      <c r="S744" s="23"/>
      <c r="T744" s="24">
        <v>0.36</v>
      </c>
      <c r="U744" s="24">
        <v>0.36</v>
      </c>
      <c r="V744" s="24">
        <v>0.72</v>
      </c>
      <c r="W744" s="24">
        <v>1.45</v>
      </c>
      <c r="X744" s="26" t="str">
        <f>VLOOKUP(E744,[1]TDSheet!$E$16:$P$1116,12,0)</f>
        <v>"открытые запросы-предложения"</v>
      </c>
    </row>
    <row r="745" spans="1:24" s="2" customFormat="1" ht="21.95" customHeight="1" x14ac:dyDescent="0.2">
      <c r="A745" s="19"/>
      <c r="B745" s="20"/>
      <c r="C745" s="27"/>
      <c r="D745" s="27"/>
      <c r="E745" s="22" t="s">
        <v>315</v>
      </c>
      <c r="F745" s="23" t="s">
        <v>32</v>
      </c>
      <c r="G745" s="23"/>
      <c r="H745" s="23"/>
      <c r="I745" s="23"/>
      <c r="J745" s="23"/>
      <c r="K745" s="24">
        <v>1.1399999999999999</v>
      </c>
      <c r="L745" s="23"/>
      <c r="M745" s="23"/>
      <c r="N745" s="24">
        <v>1.1399999999999999</v>
      </c>
      <c r="O745" s="23"/>
      <c r="P745" s="23"/>
      <c r="Q745" s="50"/>
      <c r="R745" s="23"/>
      <c r="S745" s="23"/>
      <c r="T745" s="24">
        <v>0.61</v>
      </c>
      <c r="U745" s="23"/>
      <c r="V745" s="24">
        <v>0.61</v>
      </c>
      <c r="W745" s="24">
        <v>1.75</v>
      </c>
      <c r="X745" s="26" t="str">
        <f>VLOOKUP(E745,[1]TDSheet!$E$16:$P$1116,12,0)</f>
        <v>"открытые запросы-предложения"</v>
      </c>
    </row>
    <row r="746" spans="1:24" s="2" customFormat="1" ht="21.95" customHeight="1" x14ac:dyDescent="0.2">
      <c r="A746" s="19"/>
      <c r="B746" s="20"/>
      <c r="C746" s="27"/>
      <c r="D746" s="27"/>
      <c r="E746" s="22" t="s">
        <v>70</v>
      </c>
      <c r="F746" s="23" t="s">
        <v>32</v>
      </c>
      <c r="G746" s="23"/>
      <c r="H746" s="23"/>
      <c r="I746" s="23"/>
      <c r="J746" s="23"/>
      <c r="K746" s="23"/>
      <c r="L746" s="24">
        <v>0.08</v>
      </c>
      <c r="M746" s="23"/>
      <c r="N746" s="24">
        <v>0.08</v>
      </c>
      <c r="O746" s="24">
        <v>42.21</v>
      </c>
      <c r="P746" s="23"/>
      <c r="Q746" s="48">
        <v>22.38</v>
      </c>
      <c r="R746" s="24">
        <v>64.59</v>
      </c>
      <c r="S746" s="23"/>
      <c r="T746" s="24">
        <v>26.72</v>
      </c>
      <c r="U746" s="24">
        <v>0.12</v>
      </c>
      <c r="V746" s="24">
        <v>26.84</v>
      </c>
      <c r="W746" s="24">
        <v>91.51</v>
      </c>
      <c r="X746" s="26" t="str">
        <f>VLOOKUP(E746,[1]TDSheet!$E$16:$P$1116,12,0)</f>
        <v>"открытые запросы-предложения"</v>
      </c>
    </row>
    <row r="747" spans="1:24" s="2" customFormat="1" ht="21.95" customHeight="1" x14ac:dyDescent="0.2">
      <c r="A747" s="19"/>
      <c r="B747" s="20"/>
      <c r="C747" s="27"/>
      <c r="D747" s="27"/>
      <c r="E747" s="22" t="s">
        <v>74</v>
      </c>
      <c r="F747" s="23" t="s">
        <v>32</v>
      </c>
      <c r="G747" s="23"/>
      <c r="H747" s="23"/>
      <c r="I747" s="23"/>
      <c r="J747" s="23"/>
      <c r="K747" s="23"/>
      <c r="L747" s="23"/>
      <c r="M747" s="23"/>
      <c r="N747" s="23"/>
      <c r="O747" s="24">
        <v>8.94</v>
      </c>
      <c r="P747" s="23"/>
      <c r="Q747" s="50"/>
      <c r="R747" s="24">
        <v>8.94</v>
      </c>
      <c r="S747" s="23"/>
      <c r="T747" s="23"/>
      <c r="U747" s="23"/>
      <c r="V747" s="23"/>
      <c r="W747" s="24">
        <v>8.94</v>
      </c>
      <c r="X747" s="26" t="str">
        <f>VLOOKUP(E747,[1]TDSheet!$E$16:$P$1116,12,0)</f>
        <v>"открытые запросы-предложения"</v>
      </c>
    </row>
    <row r="748" spans="1:24" s="2" customFormat="1" ht="21.95" customHeight="1" x14ac:dyDescent="0.2">
      <c r="A748" s="19"/>
      <c r="B748" s="20"/>
      <c r="C748" s="27"/>
      <c r="D748" s="27"/>
      <c r="E748" s="22" t="s">
        <v>77</v>
      </c>
      <c r="F748" s="23" t="s">
        <v>32</v>
      </c>
      <c r="G748" s="23"/>
      <c r="H748" s="23"/>
      <c r="I748" s="23"/>
      <c r="J748" s="23"/>
      <c r="K748" s="23"/>
      <c r="L748" s="23"/>
      <c r="M748" s="23"/>
      <c r="N748" s="23"/>
      <c r="O748" s="23"/>
      <c r="P748" s="24">
        <v>0.04</v>
      </c>
      <c r="Q748" s="50"/>
      <c r="R748" s="24">
        <v>0.04</v>
      </c>
      <c r="S748" s="24">
        <v>0.78</v>
      </c>
      <c r="T748" s="23"/>
      <c r="U748" s="23"/>
      <c r="V748" s="24">
        <v>0.78</v>
      </c>
      <c r="W748" s="24">
        <v>0.82</v>
      </c>
      <c r="X748" s="26" t="s">
        <v>33</v>
      </c>
    </row>
    <row r="749" spans="1:24" s="2" customFormat="1" ht="21.95" customHeight="1" x14ac:dyDescent="0.2">
      <c r="A749" s="19"/>
      <c r="B749" s="20"/>
      <c r="C749" s="27"/>
      <c r="D749" s="27"/>
      <c r="E749" s="22" t="s">
        <v>303</v>
      </c>
      <c r="F749" s="23" t="s">
        <v>32</v>
      </c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48">
        <v>20.71</v>
      </c>
      <c r="R749" s="24">
        <v>20.71</v>
      </c>
      <c r="S749" s="23"/>
      <c r="T749" s="23"/>
      <c r="U749" s="23"/>
      <c r="V749" s="23"/>
      <c r="W749" s="24">
        <v>20.71</v>
      </c>
      <c r="X749" s="26" t="str">
        <f>VLOOKUP(E749,[1]TDSheet!$E$16:$P$1116,12,0)</f>
        <v>"открытые запросы-предложения"</v>
      </c>
    </row>
    <row r="750" spans="1:24" s="2" customFormat="1" ht="21.95" customHeight="1" x14ac:dyDescent="0.2">
      <c r="A750" s="19"/>
      <c r="B750" s="20"/>
      <c r="C750" s="27"/>
      <c r="D750" s="27"/>
      <c r="E750" s="22" t="s">
        <v>298</v>
      </c>
      <c r="F750" s="23" t="s">
        <v>32</v>
      </c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48">
        <v>0.12</v>
      </c>
      <c r="R750" s="24">
        <v>0.12</v>
      </c>
      <c r="S750" s="23"/>
      <c r="T750" s="23"/>
      <c r="U750" s="23"/>
      <c r="V750" s="23"/>
      <c r="W750" s="24">
        <v>0.12</v>
      </c>
      <c r="X750" s="26" t="str">
        <f>VLOOKUP(E750,[1]TDSheet!$E$16:$P$1116,12,0)</f>
        <v>"открытые запросы-предложения"</v>
      </c>
    </row>
    <row r="751" spans="1:24" s="2" customFormat="1" ht="21.95" customHeight="1" x14ac:dyDescent="0.2">
      <c r="A751" s="19"/>
      <c r="B751" s="20"/>
      <c r="C751" s="27"/>
      <c r="D751" s="27"/>
      <c r="E751" s="22" t="s">
        <v>78</v>
      </c>
      <c r="F751" s="23" t="s">
        <v>32</v>
      </c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50"/>
      <c r="R751" s="23"/>
      <c r="S751" s="23"/>
      <c r="T751" s="23"/>
      <c r="U751" s="24">
        <v>0.04</v>
      </c>
      <c r="V751" s="24">
        <v>0.04</v>
      </c>
      <c r="W751" s="24">
        <v>0.04</v>
      </c>
      <c r="X751" s="26" t="s">
        <v>309</v>
      </c>
    </row>
    <row r="752" spans="1:24" s="2" customFormat="1" ht="15" customHeight="1" x14ac:dyDescent="0.2">
      <c r="A752" s="28"/>
      <c r="B752" s="29"/>
      <c r="C752" s="29"/>
      <c r="D752" s="29"/>
      <c r="E752" s="29"/>
      <c r="F752" s="30" t="s">
        <v>79</v>
      </c>
      <c r="G752" s="31">
        <v>333.43</v>
      </c>
      <c r="H752" s="31">
        <v>336.35</v>
      </c>
      <c r="I752" s="31">
        <v>336.87</v>
      </c>
      <c r="J752" s="33">
        <v>1006.65</v>
      </c>
      <c r="K752" s="31">
        <v>324.52999999999997</v>
      </c>
      <c r="L752" s="31">
        <v>350.08</v>
      </c>
      <c r="M752" s="31">
        <v>326.99</v>
      </c>
      <c r="N752" s="35">
        <v>1001.6</v>
      </c>
      <c r="O752" s="31">
        <v>350.31</v>
      </c>
      <c r="P752" s="32">
        <v>344.1</v>
      </c>
      <c r="Q752" s="54">
        <v>419.09</v>
      </c>
      <c r="R752" s="33">
        <v>1082.07</v>
      </c>
      <c r="S752" s="31">
        <v>349.09</v>
      </c>
      <c r="T752" s="31">
        <v>379.51</v>
      </c>
      <c r="U752" s="31">
        <v>353.51</v>
      </c>
      <c r="V752" s="33">
        <v>1082.1099999999999</v>
      </c>
      <c r="W752" s="33">
        <v>4203.8599999999997</v>
      </c>
      <c r="X752" s="26"/>
    </row>
    <row r="753" spans="1:24" s="15" customFormat="1" ht="18.95" customHeight="1" x14ac:dyDescent="0.25">
      <c r="A753" s="16"/>
      <c r="B753" s="17" t="s">
        <v>191</v>
      </c>
      <c r="C753" s="18"/>
      <c r="D753" s="18"/>
      <c r="E753" s="16"/>
      <c r="F753" s="16"/>
      <c r="G753" s="58"/>
      <c r="H753" s="58"/>
      <c r="I753" s="58"/>
      <c r="J753" s="58"/>
      <c r="K753" s="58"/>
      <c r="L753" s="58"/>
      <c r="M753" s="58"/>
      <c r="N753" s="58"/>
      <c r="O753" s="58"/>
      <c r="P753" s="58"/>
      <c r="Q753" s="59"/>
      <c r="R753" s="58"/>
      <c r="S753" s="58"/>
      <c r="T753" s="58"/>
      <c r="U753" s="58"/>
      <c r="V753" s="58"/>
      <c r="W753" s="58"/>
      <c r="X753" s="26"/>
    </row>
    <row r="754" spans="1:24" s="2" customFormat="1" ht="21.95" customHeight="1" x14ac:dyDescent="0.2">
      <c r="A754" s="19"/>
      <c r="B754" s="20" t="s">
        <v>91</v>
      </c>
      <c r="C754" s="21" t="s">
        <v>92</v>
      </c>
      <c r="D754" s="21" t="s">
        <v>192</v>
      </c>
      <c r="E754" s="22" t="s">
        <v>306</v>
      </c>
      <c r="F754" s="23" t="s">
        <v>32</v>
      </c>
      <c r="G754" s="24">
        <v>0.17</v>
      </c>
      <c r="H754" s="24">
        <v>0.32</v>
      </c>
      <c r="I754" s="24">
        <v>0.15</v>
      </c>
      <c r="J754" s="24">
        <v>0.64</v>
      </c>
      <c r="K754" s="25">
        <v>0.2</v>
      </c>
      <c r="L754" s="24">
        <v>0.33</v>
      </c>
      <c r="M754" s="24">
        <v>0.03</v>
      </c>
      <c r="N754" s="24">
        <v>0.56000000000000005</v>
      </c>
      <c r="O754" s="24">
        <v>0.11</v>
      </c>
      <c r="P754" s="24">
        <v>0.09</v>
      </c>
      <c r="Q754" s="48">
        <v>0.14000000000000001</v>
      </c>
      <c r="R754" s="24">
        <v>0.34</v>
      </c>
      <c r="S754" s="24">
        <v>0.48</v>
      </c>
      <c r="T754" s="24">
        <v>0.14000000000000001</v>
      </c>
      <c r="U754" s="24">
        <v>0.08</v>
      </c>
      <c r="V754" s="25">
        <v>0.7</v>
      </c>
      <c r="W754" s="24">
        <v>2.2400000000000002</v>
      </c>
      <c r="X754" s="26" t="s">
        <v>313</v>
      </c>
    </row>
    <row r="755" spans="1:24" s="2" customFormat="1" ht="21.95" customHeight="1" x14ac:dyDescent="0.2">
      <c r="A755" s="19"/>
      <c r="B755" s="20"/>
      <c r="C755" s="27"/>
      <c r="D755" s="27"/>
      <c r="E755" s="22" t="s">
        <v>292</v>
      </c>
      <c r="F755" s="23" t="s">
        <v>32</v>
      </c>
      <c r="G755" s="24">
        <v>0.08</v>
      </c>
      <c r="H755" s="24">
        <v>0.09</v>
      </c>
      <c r="I755" s="24">
        <v>0.08</v>
      </c>
      <c r="J755" s="24">
        <v>0.25</v>
      </c>
      <c r="K755" s="25">
        <v>0.1</v>
      </c>
      <c r="L755" s="24">
        <v>7.0000000000000007E-2</v>
      </c>
      <c r="M755" s="24">
        <v>0.02</v>
      </c>
      <c r="N755" s="24">
        <v>0.19</v>
      </c>
      <c r="O755" s="24">
        <v>0.02</v>
      </c>
      <c r="P755" s="24">
        <v>0.02</v>
      </c>
      <c r="Q755" s="48">
        <v>0.03</v>
      </c>
      <c r="R755" s="24">
        <v>7.0000000000000007E-2</v>
      </c>
      <c r="S755" s="24">
        <v>0.08</v>
      </c>
      <c r="T755" s="24">
        <v>0.06</v>
      </c>
      <c r="U755" s="24">
        <v>0.05</v>
      </c>
      <c r="V755" s="24">
        <v>0.19</v>
      </c>
      <c r="W755" s="25">
        <v>0.7</v>
      </c>
      <c r="X755" s="26" t="str">
        <f>VLOOKUP(E755,[1]TDSheet!$E$16:$P$1116,12,0)</f>
        <v>"открытые запросы-предложения"</v>
      </c>
    </row>
    <row r="756" spans="1:24" s="2" customFormat="1" ht="21.95" customHeight="1" x14ac:dyDescent="0.2">
      <c r="A756" s="19"/>
      <c r="B756" s="20"/>
      <c r="C756" s="27"/>
      <c r="D756" s="27"/>
      <c r="E756" s="22" t="s">
        <v>307</v>
      </c>
      <c r="F756" s="23" t="s">
        <v>32</v>
      </c>
      <c r="G756" s="24">
        <v>5.49</v>
      </c>
      <c r="H756" s="24">
        <v>5.49</v>
      </c>
      <c r="I756" s="24">
        <v>5.41</v>
      </c>
      <c r="J756" s="24">
        <v>16.39</v>
      </c>
      <c r="K756" s="24">
        <v>5.45</v>
      </c>
      <c r="L756" s="24">
        <v>5.45</v>
      </c>
      <c r="M756" s="24">
        <v>5.45</v>
      </c>
      <c r="N756" s="24">
        <v>16.350000000000001</v>
      </c>
      <c r="O756" s="24">
        <v>5.45</v>
      </c>
      <c r="P756" s="24">
        <v>5.45</v>
      </c>
      <c r="Q756" s="48">
        <v>5.78</v>
      </c>
      <c r="R756" s="24">
        <v>16.68</v>
      </c>
      <c r="S756" s="24">
        <v>5.62</v>
      </c>
      <c r="T756" s="24">
        <v>5.62</v>
      </c>
      <c r="U756" s="24">
        <v>5.62</v>
      </c>
      <c r="V756" s="24">
        <v>16.86</v>
      </c>
      <c r="W756" s="24">
        <v>66.28</v>
      </c>
      <c r="X756" s="26" t="str">
        <f>VLOOKUP(E756,[1]TDSheet!$E$16:$P$1116,12,0)</f>
        <v>"прямые закупки"</v>
      </c>
    </row>
    <row r="757" spans="1:24" s="2" customFormat="1" ht="21.95" customHeight="1" x14ac:dyDescent="0.2">
      <c r="A757" s="19"/>
      <c r="B757" s="20"/>
      <c r="C757" s="27"/>
      <c r="D757" s="27"/>
      <c r="E757" s="22" t="s">
        <v>34</v>
      </c>
      <c r="F757" s="23" t="s">
        <v>32</v>
      </c>
      <c r="G757" s="24">
        <v>1.19</v>
      </c>
      <c r="H757" s="24">
        <v>1.19</v>
      </c>
      <c r="I757" s="24">
        <v>5.28</v>
      </c>
      <c r="J757" s="24">
        <v>7.66</v>
      </c>
      <c r="K757" s="24">
        <v>5.28</v>
      </c>
      <c r="L757" s="24">
        <v>5.28</v>
      </c>
      <c r="M757" s="25">
        <v>5.3</v>
      </c>
      <c r="N757" s="24">
        <v>15.86</v>
      </c>
      <c r="O757" s="24">
        <v>5.28</v>
      </c>
      <c r="P757" s="24">
        <v>5.28</v>
      </c>
      <c r="Q757" s="48">
        <v>5.28</v>
      </c>
      <c r="R757" s="24">
        <v>15.84</v>
      </c>
      <c r="S757" s="24">
        <v>5.28</v>
      </c>
      <c r="T757" s="24">
        <v>5.28</v>
      </c>
      <c r="U757" s="24">
        <v>5.28</v>
      </c>
      <c r="V757" s="24">
        <v>15.84</v>
      </c>
      <c r="W757" s="25">
        <v>55.2</v>
      </c>
      <c r="X757" s="26" t="str">
        <f>VLOOKUP(E757,[1]TDSheet!$E$16:$P$1116,12,0)</f>
        <v>"прямые закупки"</v>
      </c>
    </row>
    <row r="758" spans="1:24" s="2" customFormat="1" ht="21.95" customHeight="1" x14ac:dyDescent="0.2">
      <c r="A758" s="19"/>
      <c r="B758" s="20"/>
      <c r="C758" s="27"/>
      <c r="D758" s="27"/>
      <c r="E758" s="22" t="s">
        <v>35</v>
      </c>
      <c r="F758" s="23" t="s">
        <v>32</v>
      </c>
      <c r="G758" s="24">
        <v>16.32</v>
      </c>
      <c r="H758" s="24">
        <v>23.37</v>
      </c>
      <c r="I758" s="24">
        <v>16.39</v>
      </c>
      <c r="J758" s="24">
        <v>56.08</v>
      </c>
      <c r="K758" s="24">
        <v>17.14</v>
      </c>
      <c r="L758" s="24">
        <v>13.61</v>
      </c>
      <c r="M758" s="24">
        <v>14.04</v>
      </c>
      <c r="N758" s="24">
        <v>44.79</v>
      </c>
      <c r="O758" s="24">
        <v>15.94</v>
      </c>
      <c r="P758" s="24">
        <v>18.03</v>
      </c>
      <c r="Q758" s="47">
        <v>15</v>
      </c>
      <c r="R758" s="24">
        <v>48.97</v>
      </c>
      <c r="S758" s="24">
        <v>13.65</v>
      </c>
      <c r="T758" s="24">
        <v>15.53</v>
      </c>
      <c r="U758" s="24">
        <v>14.59</v>
      </c>
      <c r="V758" s="24">
        <v>43.77</v>
      </c>
      <c r="W758" s="24">
        <v>193.61</v>
      </c>
      <c r="X758" s="26" t="str">
        <f>VLOOKUP(E758,[1]TDSheet!$E$16:$P$1116,12,0)</f>
        <v>"открытые запросы-предложения"</v>
      </c>
    </row>
    <row r="759" spans="1:24" s="2" customFormat="1" ht="21.95" customHeight="1" x14ac:dyDescent="0.2">
      <c r="A759" s="19"/>
      <c r="B759" s="20"/>
      <c r="C759" s="27"/>
      <c r="D759" s="27"/>
      <c r="E759" s="22" t="s">
        <v>36</v>
      </c>
      <c r="F759" s="23" t="s">
        <v>32</v>
      </c>
      <c r="G759" s="24">
        <v>0.09</v>
      </c>
      <c r="H759" s="25">
        <v>0.1</v>
      </c>
      <c r="I759" s="24">
        <v>0.09</v>
      </c>
      <c r="J759" s="24">
        <v>0.28000000000000003</v>
      </c>
      <c r="K759" s="24">
        <v>0.11</v>
      </c>
      <c r="L759" s="24">
        <v>7.0000000000000007E-2</v>
      </c>
      <c r="M759" s="24">
        <v>0.02</v>
      </c>
      <c r="N759" s="25">
        <v>0.2</v>
      </c>
      <c r="O759" s="24">
        <v>0.03</v>
      </c>
      <c r="P759" s="24">
        <v>0.03</v>
      </c>
      <c r="Q759" s="48">
        <v>0.03</v>
      </c>
      <c r="R759" s="24">
        <v>0.09</v>
      </c>
      <c r="S759" s="24">
        <v>0.09</v>
      </c>
      <c r="T759" s="24">
        <v>0.04</v>
      </c>
      <c r="U759" s="24">
        <v>0.05</v>
      </c>
      <c r="V759" s="24">
        <v>0.18</v>
      </c>
      <c r="W759" s="24">
        <v>0.75</v>
      </c>
      <c r="X759" s="26" t="str">
        <f>VLOOKUP(E759,[1]TDSheet!$E$16:$P$1116,12,0)</f>
        <v>"открытые запросы-предложения"</v>
      </c>
    </row>
    <row r="760" spans="1:24" s="2" customFormat="1" ht="21.95" customHeight="1" x14ac:dyDescent="0.2">
      <c r="A760" s="19"/>
      <c r="B760" s="20"/>
      <c r="C760" s="27"/>
      <c r="D760" s="27"/>
      <c r="E760" s="22" t="s">
        <v>37</v>
      </c>
      <c r="F760" s="23" t="s">
        <v>32</v>
      </c>
      <c r="G760" s="24">
        <v>0.01</v>
      </c>
      <c r="H760" s="24">
        <v>0.01</v>
      </c>
      <c r="I760" s="24">
        <v>0.01</v>
      </c>
      <c r="J760" s="24">
        <v>0.03</v>
      </c>
      <c r="K760" s="24">
        <v>0.01</v>
      </c>
      <c r="L760" s="24">
        <v>0.01</v>
      </c>
      <c r="M760" s="23"/>
      <c r="N760" s="24">
        <v>0.02</v>
      </c>
      <c r="O760" s="23"/>
      <c r="P760" s="23"/>
      <c r="Q760" s="50"/>
      <c r="R760" s="23"/>
      <c r="S760" s="24">
        <v>0.02</v>
      </c>
      <c r="T760" s="24">
        <v>0.01</v>
      </c>
      <c r="U760" s="24">
        <v>0.01</v>
      </c>
      <c r="V760" s="24">
        <v>0.04</v>
      </c>
      <c r="W760" s="24">
        <v>0.09</v>
      </c>
      <c r="X760" s="26" t="str">
        <f>VLOOKUP(E760,[1]TDSheet!$E$16:$P$1116,12,0)</f>
        <v>"прямые закупки"</v>
      </c>
    </row>
    <row r="761" spans="1:24" s="2" customFormat="1" ht="21.95" customHeight="1" x14ac:dyDescent="0.2">
      <c r="A761" s="19"/>
      <c r="B761" s="20"/>
      <c r="C761" s="27"/>
      <c r="D761" s="27"/>
      <c r="E761" s="22" t="s">
        <v>38</v>
      </c>
      <c r="F761" s="23" t="s">
        <v>32</v>
      </c>
      <c r="G761" s="24">
        <v>0.01</v>
      </c>
      <c r="H761" s="24">
        <v>0.01</v>
      </c>
      <c r="I761" s="23"/>
      <c r="J761" s="24">
        <v>0.02</v>
      </c>
      <c r="K761" s="23"/>
      <c r="L761" s="23"/>
      <c r="M761" s="23"/>
      <c r="N761" s="23"/>
      <c r="O761" s="23"/>
      <c r="P761" s="23"/>
      <c r="Q761" s="50"/>
      <c r="R761" s="23"/>
      <c r="S761" s="23"/>
      <c r="T761" s="24">
        <v>0.01</v>
      </c>
      <c r="U761" s="24">
        <v>0.01</v>
      </c>
      <c r="V761" s="24">
        <v>0.02</v>
      </c>
      <c r="W761" s="24">
        <v>0.04</v>
      </c>
      <c r="X761" s="26" t="str">
        <f>VLOOKUP(E761,[1]TDSheet!$E$16:$P$1116,12,0)</f>
        <v>"открытые запросы-предложения"</v>
      </c>
    </row>
    <row r="762" spans="1:24" s="2" customFormat="1" ht="21.95" customHeight="1" x14ac:dyDescent="0.2">
      <c r="A762" s="19"/>
      <c r="B762" s="20"/>
      <c r="C762" s="27"/>
      <c r="D762" s="27"/>
      <c r="E762" s="22" t="s">
        <v>39</v>
      </c>
      <c r="F762" s="23" t="s">
        <v>32</v>
      </c>
      <c r="G762" s="24">
        <v>4.72</v>
      </c>
      <c r="H762" s="24">
        <v>4.4800000000000004</v>
      </c>
      <c r="I762" s="25">
        <v>4.4000000000000004</v>
      </c>
      <c r="J762" s="25">
        <v>13.6</v>
      </c>
      <c r="K762" s="24">
        <v>3.22</v>
      </c>
      <c r="L762" s="24">
        <v>2.91</v>
      </c>
      <c r="M762" s="24">
        <v>3.24</v>
      </c>
      <c r="N762" s="24">
        <v>9.3699999999999992</v>
      </c>
      <c r="O762" s="24">
        <v>3.47</v>
      </c>
      <c r="P762" s="24">
        <v>6.36</v>
      </c>
      <c r="Q762" s="48">
        <v>4.5199999999999996</v>
      </c>
      <c r="R762" s="24">
        <v>14.35</v>
      </c>
      <c r="S762" s="24">
        <v>3.42</v>
      </c>
      <c r="T762" s="24">
        <v>4.6900000000000004</v>
      </c>
      <c r="U762" s="24">
        <v>6.01</v>
      </c>
      <c r="V762" s="24">
        <v>14.12</v>
      </c>
      <c r="W762" s="24">
        <v>51.44</v>
      </c>
      <c r="X762" s="26" t="str">
        <f>VLOOKUP(E762,[1]TDSheet!$E$16:$P$1116,12,0)</f>
        <v>"открытые запросы-предложения"</v>
      </c>
    </row>
    <row r="763" spans="1:24" s="2" customFormat="1" ht="21.95" customHeight="1" x14ac:dyDescent="0.2">
      <c r="A763" s="19"/>
      <c r="B763" s="20"/>
      <c r="C763" s="27"/>
      <c r="D763" s="27"/>
      <c r="E763" s="22" t="s">
        <v>293</v>
      </c>
      <c r="F763" s="23" t="s">
        <v>32</v>
      </c>
      <c r="G763" s="24">
        <v>0.01</v>
      </c>
      <c r="H763" s="24">
        <v>0.02</v>
      </c>
      <c r="I763" s="24">
        <v>0.02</v>
      </c>
      <c r="J763" s="24">
        <v>0.05</v>
      </c>
      <c r="K763" s="24">
        <v>0.02</v>
      </c>
      <c r="L763" s="24">
        <v>0.01</v>
      </c>
      <c r="M763" s="24">
        <v>0.01</v>
      </c>
      <c r="N763" s="24">
        <v>0.04</v>
      </c>
      <c r="O763" s="24">
        <v>0.01</v>
      </c>
      <c r="P763" s="24">
        <v>0.01</v>
      </c>
      <c r="Q763" s="48">
        <v>0.01</v>
      </c>
      <c r="R763" s="24">
        <v>0.03</v>
      </c>
      <c r="S763" s="24">
        <v>0.05</v>
      </c>
      <c r="T763" s="24">
        <v>0.01</v>
      </c>
      <c r="U763" s="24">
        <v>0.02</v>
      </c>
      <c r="V763" s="24">
        <v>0.08</v>
      </c>
      <c r="W763" s="25">
        <v>0.2</v>
      </c>
      <c r="X763" s="26" t="str">
        <f>VLOOKUP(E763,[1]TDSheet!$E$16:$P$1116,12,0)</f>
        <v>"открытые запросы-предложения"</v>
      </c>
    </row>
    <row r="764" spans="1:24" s="2" customFormat="1" ht="21.95" customHeight="1" x14ac:dyDescent="0.2">
      <c r="A764" s="19"/>
      <c r="B764" s="20"/>
      <c r="C764" s="27"/>
      <c r="D764" s="27"/>
      <c r="E764" s="22" t="s">
        <v>40</v>
      </c>
      <c r="F764" s="23" t="s">
        <v>32</v>
      </c>
      <c r="G764" s="24">
        <v>0.32</v>
      </c>
      <c r="H764" s="24">
        <v>2.19</v>
      </c>
      <c r="I764" s="24">
        <v>21.58</v>
      </c>
      <c r="J764" s="24">
        <v>24.09</v>
      </c>
      <c r="K764" s="24">
        <v>0.19</v>
      </c>
      <c r="L764" s="24">
        <v>0.35</v>
      </c>
      <c r="M764" s="24">
        <v>0.01</v>
      </c>
      <c r="N764" s="24">
        <v>0.55000000000000004</v>
      </c>
      <c r="O764" s="25">
        <v>0.4</v>
      </c>
      <c r="P764" s="24">
        <v>0.01</v>
      </c>
      <c r="Q764" s="48">
        <v>4.43</v>
      </c>
      <c r="R764" s="24">
        <v>4.84</v>
      </c>
      <c r="S764" s="24">
        <v>0.39</v>
      </c>
      <c r="T764" s="24">
        <v>0.57999999999999996</v>
      </c>
      <c r="U764" s="24">
        <v>0.09</v>
      </c>
      <c r="V764" s="24">
        <v>1.06</v>
      </c>
      <c r="W764" s="24">
        <v>30.54</v>
      </c>
      <c r="X764" s="26" t="str">
        <f>VLOOKUP(E764,[1]TDSheet!$E$16:$P$1116,12,0)</f>
        <v>"открытые запросы-предложения"</v>
      </c>
    </row>
    <row r="765" spans="1:24" s="2" customFormat="1" ht="21.95" customHeight="1" x14ac:dyDescent="0.2">
      <c r="A765" s="19"/>
      <c r="B765" s="20"/>
      <c r="C765" s="27"/>
      <c r="D765" s="27"/>
      <c r="E765" s="22" t="s">
        <v>294</v>
      </c>
      <c r="F765" s="23" t="s">
        <v>32</v>
      </c>
      <c r="G765" s="24">
        <v>0.11</v>
      </c>
      <c r="H765" s="23"/>
      <c r="I765" s="24">
        <v>0.21</v>
      </c>
      <c r="J765" s="24">
        <v>0.32</v>
      </c>
      <c r="K765" s="24">
        <v>0.17</v>
      </c>
      <c r="L765" s="23"/>
      <c r="M765" s="24">
        <v>0.03</v>
      </c>
      <c r="N765" s="25">
        <v>0.2</v>
      </c>
      <c r="O765" s="24">
        <v>7.0000000000000007E-2</v>
      </c>
      <c r="P765" s="23"/>
      <c r="Q765" s="48">
        <v>0.22</v>
      </c>
      <c r="R765" s="24">
        <v>0.28999999999999998</v>
      </c>
      <c r="S765" s="23"/>
      <c r="T765" s="23"/>
      <c r="U765" s="24">
        <v>0.28000000000000003</v>
      </c>
      <c r="V765" s="24">
        <v>0.28000000000000003</v>
      </c>
      <c r="W765" s="24">
        <v>1.0900000000000001</v>
      </c>
      <c r="X765" s="26" t="str">
        <f>VLOOKUP(E765,[1]TDSheet!$E$16:$P$1116,12,0)</f>
        <v>"открытые запросы-предложения"</v>
      </c>
    </row>
    <row r="766" spans="1:24" s="2" customFormat="1" ht="21.95" customHeight="1" x14ac:dyDescent="0.2">
      <c r="A766" s="19"/>
      <c r="B766" s="20"/>
      <c r="C766" s="27"/>
      <c r="D766" s="27"/>
      <c r="E766" s="22" t="s">
        <v>295</v>
      </c>
      <c r="F766" s="23" t="s">
        <v>32</v>
      </c>
      <c r="G766" s="24">
        <v>7.0000000000000007E-2</v>
      </c>
      <c r="H766" s="23"/>
      <c r="I766" s="23"/>
      <c r="J766" s="24">
        <v>7.0000000000000007E-2</v>
      </c>
      <c r="K766" s="24">
        <v>0.12</v>
      </c>
      <c r="L766" s="24">
        <v>1.1200000000000001</v>
      </c>
      <c r="M766" s="23"/>
      <c r="N766" s="24">
        <v>1.24</v>
      </c>
      <c r="O766" s="24">
        <v>0.03</v>
      </c>
      <c r="P766" s="23"/>
      <c r="Q766" s="48">
        <v>0.12</v>
      </c>
      <c r="R766" s="24">
        <v>0.15</v>
      </c>
      <c r="S766" s="24">
        <v>0.05</v>
      </c>
      <c r="T766" s="24">
        <v>0.02</v>
      </c>
      <c r="U766" s="24">
        <v>7.0000000000000007E-2</v>
      </c>
      <c r="V766" s="24">
        <v>0.14000000000000001</v>
      </c>
      <c r="W766" s="25">
        <v>1.6</v>
      </c>
      <c r="X766" s="26" t="str">
        <f>VLOOKUP(E766,[1]TDSheet!$E$16:$P$1116,12,0)</f>
        <v>"открытые запросы-предложения"</v>
      </c>
    </row>
    <row r="767" spans="1:24" s="2" customFormat="1" ht="21.95" customHeight="1" x14ac:dyDescent="0.2">
      <c r="A767" s="19"/>
      <c r="B767" s="20"/>
      <c r="C767" s="27"/>
      <c r="D767" s="27"/>
      <c r="E767" s="22" t="s">
        <v>311</v>
      </c>
      <c r="F767" s="23" t="s">
        <v>32</v>
      </c>
      <c r="G767" s="24">
        <v>0.06</v>
      </c>
      <c r="H767" s="24">
        <v>0.14000000000000001</v>
      </c>
      <c r="I767" s="24">
        <v>0.01</v>
      </c>
      <c r="J767" s="24">
        <v>0.21</v>
      </c>
      <c r="K767" s="24">
        <v>0.06</v>
      </c>
      <c r="L767" s="23"/>
      <c r="M767" s="23"/>
      <c r="N767" s="24">
        <v>0.06</v>
      </c>
      <c r="O767" s="23"/>
      <c r="P767" s="24">
        <v>0.01</v>
      </c>
      <c r="Q767" s="48">
        <v>0.01</v>
      </c>
      <c r="R767" s="24">
        <v>0.02</v>
      </c>
      <c r="S767" s="24">
        <v>7.0000000000000007E-2</v>
      </c>
      <c r="T767" s="24">
        <v>0.01</v>
      </c>
      <c r="U767" s="23"/>
      <c r="V767" s="24">
        <v>0.08</v>
      </c>
      <c r="W767" s="24">
        <v>0.37</v>
      </c>
      <c r="X767" s="26" t="str">
        <f>VLOOKUP(E767,[1]TDSheet!$E$16:$P$1116,12,0)</f>
        <v>"открытые запросы-предложения"</v>
      </c>
    </row>
    <row r="768" spans="1:24" s="2" customFormat="1" ht="21.95" customHeight="1" x14ac:dyDescent="0.2">
      <c r="A768" s="19"/>
      <c r="B768" s="20"/>
      <c r="C768" s="27"/>
      <c r="D768" s="27"/>
      <c r="E768" s="22" t="s">
        <v>41</v>
      </c>
      <c r="F768" s="23" t="s">
        <v>32</v>
      </c>
      <c r="G768" s="24">
        <v>0.23</v>
      </c>
      <c r="H768" s="25">
        <v>0.1</v>
      </c>
      <c r="I768" s="24">
        <v>0.46</v>
      </c>
      <c r="J768" s="24">
        <v>0.79</v>
      </c>
      <c r="K768" s="24">
        <v>0.17</v>
      </c>
      <c r="L768" s="24">
        <v>0.12</v>
      </c>
      <c r="M768" s="24">
        <v>0.09</v>
      </c>
      <c r="N768" s="24">
        <v>0.38</v>
      </c>
      <c r="O768" s="24">
        <v>7.0000000000000007E-2</v>
      </c>
      <c r="P768" s="24">
        <v>0.04</v>
      </c>
      <c r="Q768" s="48">
        <v>0.03</v>
      </c>
      <c r="R768" s="24">
        <v>0.14000000000000001</v>
      </c>
      <c r="S768" s="25">
        <v>0.2</v>
      </c>
      <c r="T768" s="25">
        <v>0.2</v>
      </c>
      <c r="U768" s="24">
        <v>0.79</v>
      </c>
      <c r="V768" s="24">
        <v>1.19</v>
      </c>
      <c r="W768" s="25">
        <v>2.5</v>
      </c>
      <c r="X768" s="26" t="str">
        <f>VLOOKUP(E768,[1]TDSheet!$E$16:$P$1116,12,0)</f>
        <v>"открытые запросы-предложения"</v>
      </c>
    </row>
    <row r="769" spans="1:24" s="2" customFormat="1" ht="21.95" customHeight="1" x14ac:dyDescent="0.2">
      <c r="A769" s="19"/>
      <c r="B769" s="20"/>
      <c r="C769" s="27"/>
      <c r="D769" s="27"/>
      <c r="E769" s="22" t="s">
        <v>42</v>
      </c>
      <c r="F769" s="23" t="s">
        <v>32</v>
      </c>
      <c r="G769" s="24">
        <v>0.01</v>
      </c>
      <c r="H769" s="23"/>
      <c r="I769" s="23"/>
      <c r="J769" s="24">
        <v>0.01</v>
      </c>
      <c r="K769" s="24">
        <v>0.01</v>
      </c>
      <c r="L769" s="24">
        <v>0.01</v>
      </c>
      <c r="M769" s="23"/>
      <c r="N769" s="24">
        <v>0.02</v>
      </c>
      <c r="O769" s="23"/>
      <c r="P769" s="23"/>
      <c r="Q769" s="50"/>
      <c r="R769" s="23"/>
      <c r="S769" s="24">
        <v>0.01</v>
      </c>
      <c r="T769" s="24">
        <v>0.01</v>
      </c>
      <c r="U769" s="24">
        <v>0.01</v>
      </c>
      <c r="V769" s="24">
        <v>0.03</v>
      </c>
      <c r="W769" s="24">
        <v>0.06</v>
      </c>
      <c r="X769" s="26" t="str">
        <f>VLOOKUP(E769,[1]TDSheet!$E$16:$P$1116,12,0)</f>
        <v>"открытые запросы-предложения"</v>
      </c>
    </row>
    <row r="770" spans="1:24" s="2" customFormat="1" ht="21.95" customHeight="1" x14ac:dyDescent="0.2">
      <c r="A770" s="19"/>
      <c r="B770" s="20"/>
      <c r="C770" s="27"/>
      <c r="D770" s="27"/>
      <c r="E770" s="22" t="s">
        <v>43</v>
      </c>
      <c r="F770" s="23" t="s">
        <v>32</v>
      </c>
      <c r="G770" s="23"/>
      <c r="H770" s="23"/>
      <c r="I770" s="24">
        <v>7.0000000000000007E-2</v>
      </c>
      <c r="J770" s="24">
        <v>7.0000000000000007E-2</v>
      </c>
      <c r="K770" s="24">
        <v>0.26</v>
      </c>
      <c r="L770" s="24">
        <v>0.03</v>
      </c>
      <c r="M770" s="23"/>
      <c r="N770" s="24">
        <v>0.28999999999999998</v>
      </c>
      <c r="O770" s="23"/>
      <c r="P770" s="23"/>
      <c r="Q770" s="50"/>
      <c r="R770" s="23"/>
      <c r="S770" s="23"/>
      <c r="T770" s="24">
        <v>0.01</v>
      </c>
      <c r="U770" s="24">
        <v>0.52</v>
      </c>
      <c r="V770" s="24">
        <v>0.53</v>
      </c>
      <c r="W770" s="24">
        <v>0.89</v>
      </c>
      <c r="X770" s="26" t="str">
        <f>VLOOKUP(E770,[1]TDSheet!$E$16:$P$1116,12,0)</f>
        <v>"открытые запросы-предложения"</v>
      </c>
    </row>
    <row r="771" spans="1:24" s="2" customFormat="1" ht="21.95" customHeight="1" x14ac:dyDescent="0.2">
      <c r="A771" s="19"/>
      <c r="B771" s="20"/>
      <c r="C771" s="27"/>
      <c r="D771" s="27"/>
      <c r="E771" s="22" t="s">
        <v>44</v>
      </c>
      <c r="F771" s="23" t="s">
        <v>32</v>
      </c>
      <c r="G771" s="24">
        <v>7.0000000000000007E-2</v>
      </c>
      <c r="H771" s="24">
        <v>7.0000000000000007E-2</v>
      </c>
      <c r="I771" s="24">
        <v>0.14000000000000001</v>
      </c>
      <c r="J771" s="24">
        <v>0.28000000000000003</v>
      </c>
      <c r="K771" s="24">
        <v>0.69</v>
      </c>
      <c r="L771" s="24">
        <v>0.13</v>
      </c>
      <c r="M771" s="23"/>
      <c r="N771" s="24">
        <v>0.82</v>
      </c>
      <c r="O771" s="24">
        <v>0.01</v>
      </c>
      <c r="P771" s="24">
        <v>0.01</v>
      </c>
      <c r="Q771" s="48">
        <v>0.01</v>
      </c>
      <c r="R771" s="24">
        <v>0.03</v>
      </c>
      <c r="S771" s="24">
        <v>0.38</v>
      </c>
      <c r="T771" s="24">
        <v>0.06</v>
      </c>
      <c r="U771" s="24">
        <v>7.0000000000000007E-2</v>
      </c>
      <c r="V771" s="24">
        <v>0.51</v>
      </c>
      <c r="W771" s="24">
        <v>1.64</v>
      </c>
      <c r="X771" s="26" t="str">
        <f>VLOOKUP(E771,[1]TDSheet!$E$16:$P$1116,12,0)</f>
        <v>"открытые запросы-предложения"</v>
      </c>
    </row>
    <row r="772" spans="1:24" s="2" customFormat="1" ht="21.95" customHeight="1" x14ac:dyDescent="0.2">
      <c r="A772" s="19"/>
      <c r="B772" s="20"/>
      <c r="C772" s="27"/>
      <c r="D772" s="27"/>
      <c r="E772" s="22" t="s">
        <v>45</v>
      </c>
      <c r="F772" s="23" t="s">
        <v>32</v>
      </c>
      <c r="G772" s="24">
        <v>0.02</v>
      </c>
      <c r="H772" s="24">
        <v>0.45</v>
      </c>
      <c r="I772" s="24">
        <v>0.02</v>
      </c>
      <c r="J772" s="24">
        <v>0.49</v>
      </c>
      <c r="K772" s="24">
        <v>7.0000000000000007E-2</v>
      </c>
      <c r="L772" s="24">
        <v>0.01</v>
      </c>
      <c r="M772" s="23"/>
      <c r="N772" s="24">
        <v>0.08</v>
      </c>
      <c r="O772" s="24">
        <v>0.36</v>
      </c>
      <c r="P772" s="24">
        <v>0.01</v>
      </c>
      <c r="Q772" s="48">
        <v>0.01</v>
      </c>
      <c r="R772" s="24">
        <v>0.38</v>
      </c>
      <c r="S772" s="24">
        <v>0.11</v>
      </c>
      <c r="T772" s="24">
        <v>0.03</v>
      </c>
      <c r="U772" s="24">
        <v>0.01</v>
      </c>
      <c r="V772" s="24">
        <v>0.15</v>
      </c>
      <c r="W772" s="25">
        <v>1.1000000000000001</v>
      </c>
      <c r="X772" s="26" t="str">
        <f>VLOOKUP(E772,[1]TDSheet!$E$16:$P$1116,12,0)</f>
        <v>"открытые запросы-предложения"</v>
      </c>
    </row>
    <row r="773" spans="1:24" s="2" customFormat="1" ht="21.95" customHeight="1" x14ac:dyDescent="0.2">
      <c r="A773" s="19"/>
      <c r="B773" s="20"/>
      <c r="C773" s="27"/>
      <c r="D773" s="27"/>
      <c r="E773" s="22" t="s">
        <v>46</v>
      </c>
      <c r="F773" s="23" t="s">
        <v>32</v>
      </c>
      <c r="G773" s="24">
        <v>0.25</v>
      </c>
      <c r="H773" s="24">
        <v>0.71</v>
      </c>
      <c r="I773" s="24">
        <v>0.21</v>
      </c>
      <c r="J773" s="24">
        <v>1.17</v>
      </c>
      <c r="K773" s="24">
        <v>1.31</v>
      </c>
      <c r="L773" s="14">
        <v>1</v>
      </c>
      <c r="M773" s="14">
        <v>1</v>
      </c>
      <c r="N773" s="24">
        <v>3.31</v>
      </c>
      <c r="O773" s="24">
        <v>1.1599999999999999</v>
      </c>
      <c r="P773" s="24">
        <v>1.37</v>
      </c>
      <c r="Q773" s="48">
        <v>1.06</v>
      </c>
      <c r="R773" s="24">
        <v>3.59</v>
      </c>
      <c r="S773" s="24">
        <v>1.03</v>
      </c>
      <c r="T773" s="24">
        <v>1.1200000000000001</v>
      </c>
      <c r="U773" s="24">
        <v>1.0900000000000001</v>
      </c>
      <c r="V773" s="24">
        <v>3.24</v>
      </c>
      <c r="W773" s="24">
        <v>11.31</v>
      </c>
      <c r="X773" s="26" t="str">
        <f>VLOOKUP(E773,[1]TDSheet!$E$16:$P$1116,12,0)</f>
        <v>"открытые запросы-предложения"</v>
      </c>
    </row>
    <row r="774" spans="1:24" s="2" customFormat="1" ht="21.95" customHeight="1" x14ac:dyDescent="0.2">
      <c r="A774" s="19"/>
      <c r="B774" s="20"/>
      <c r="C774" s="27"/>
      <c r="D774" s="27"/>
      <c r="E774" s="22" t="s">
        <v>296</v>
      </c>
      <c r="F774" s="23" t="s">
        <v>32</v>
      </c>
      <c r="G774" s="24">
        <v>0.53</v>
      </c>
      <c r="H774" s="24">
        <v>0.45</v>
      </c>
      <c r="I774" s="24">
        <v>0.27</v>
      </c>
      <c r="J774" s="24">
        <v>1.25</v>
      </c>
      <c r="K774" s="24">
        <v>0.31</v>
      </c>
      <c r="L774" s="24">
        <v>0.16</v>
      </c>
      <c r="M774" s="24">
        <v>0.02</v>
      </c>
      <c r="N774" s="24">
        <v>0.49</v>
      </c>
      <c r="O774" s="24">
        <v>0.66</v>
      </c>
      <c r="P774" s="24">
        <v>0.32</v>
      </c>
      <c r="Q774" s="50"/>
      <c r="R774" s="24">
        <v>0.98</v>
      </c>
      <c r="S774" s="25">
        <v>0.6</v>
      </c>
      <c r="T774" s="24">
        <v>0.56999999999999995</v>
      </c>
      <c r="U774" s="25">
        <v>0.3</v>
      </c>
      <c r="V774" s="24">
        <v>1.47</v>
      </c>
      <c r="W774" s="24">
        <v>4.1900000000000004</v>
      </c>
      <c r="X774" s="26" t="str">
        <f>VLOOKUP(E774,[1]TDSheet!$E$16:$P$1116,12,0)</f>
        <v>"прямые закупки"</v>
      </c>
    </row>
    <row r="775" spans="1:24" s="2" customFormat="1" ht="21.95" customHeight="1" x14ac:dyDescent="0.2">
      <c r="A775" s="19"/>
      <c r="B775" s="20"/>
      <c r="C775" s="27"/>
      <c r="D775" s="27"/>
      <c r="E775" s="22" t="s">
        <v>299</v>
      </c>
      <c r="F775" s="23" t="s">
        <v>32</v>
      </c>
      <c r="G775" s="24">
        <v>2.86</v>
      </c>
      <c r="H775" s="24">
        <v>2.98</v>
      </c>
      <c r="I775" s="24">
        <v>2.52</v>
      </c>
      <c r="J775" s="24">
        <v>8.36</v>
      </c>
      <c r="K775" s="24">
        <v>2.56</v>
      </c>
      <c r="L775" s="23"/>
      <c r="M775" s="24">
        <v>2.78</v>
      </c>
      <c r="N775" s="24">
        <v>5.34</v>
      </c>
      <c r="O775" s="24">
        <v>11.38</v>
      </c>
      <c r="P775" s="24">
        <v>7.0000000000000007E-2</v>
      </c>
      <c r="Q775" s="48">
        <v>0.23</v>
      </c>
      <c r="R775" s="24">
        <v>11.68</v>
      </c>
      <c r="S775" s="25">
        <v>0.5</v>
      </c>
      <c r="T775" s="24">
        <v>0.67</v>
      </c>
      <c r="U775" s="25">
        <v>0.6</v>
      </c>
      <c r="V775" s="24">
        <v>1.77</v>
      </c>
      <c r="W775" s="24">
        <v>27.15</v>
      </c>
      <c r="X775" s="26" t="str">
        <f>VLOOKUP(E775,[1]TDSheet!$E$16:$P$1116,12,0)</f>
        <v>"прямые закупки"</v>
      </c>
    </row>
    <row r="776" spans="1:24" s="2" customFormat="1" ht="21.95" customHeight="1" x14ac:dyDescent="0.2">
      <c r="A776" s="19"/>
      <c r="B776" s="20"/>
      <c r="C776" s="27"/>
      <c r="D776" s="27"/>
      <c r="E776" s="22" t="s">
        <v>312</v>
      </c>
      <c r="F776" s="23" t="s">
        <v>32</v>
      </c>
      <c r="G776" s="24">
        <v>0.67</v>
      </c>
      <c r="H776" s="24">
        <v>0.74</v>
      </c>
      <c r="I776" s="24">
        <v>0.37</v>
      </c>
      <c r="J776" s="24">
        <v>1.78</v>
      </c>
      <c r="K776" s="24">
        <v>0.37</v>
      </c>
      <c r="L776" s="24">
        <v>0.32</v>
      </c>
      <c r="M776" s="24">
        <v>0.32</v>
      </c>
      <c r="N776" s="24">
        <v>1.01</v>
      </c>
      <c r="O776" s="24">
        <v>0.37</v>
      </c>
      <c r="P776" s="24">
        <v>0.41</v>
      </c>
      <c r="Q776" s="48">
        <v>0.34</v>
      </c>
      <c r="R776" s="24">
        <v>1.1200000000000001</v>
      </c>
      <c r="S776" s="24">
        <v>0.28999999999999998</v>
      </c>
      <c r="T776" s="25">
        <v>0.3</v>
      </c>
      <c r="U776" s="24">
        <v>0.28000000000000003</v>
      </c>
      <c r="V776" s="24">
        <v>0.87</v>
      </c>
      <c r="W776" s="24">
        <v>4.78</v>
      </c>
      <c r="X776" s="26" t="str">
        <f>VLOOKUP(E776,[1]TDSheet!$E$16:$P$1116,12,0)</f>
        <v>"открытые запросы-предложения"</v>
      </c>
    </row>
    <row r="777" spans="1:24" s="2" customFormat="1" ht="21.95" customHeight="1" x14ac:dyDescent="0.2">
      <c r="A777" s="19"/>
      <c r="B777" s="20"/>
      <c r="C777" s="27"/>
      <c r="D777" s="27"/>
      <c r="E777" s="22" t="s">
        <v>47</v>
      </c>
      <c r="F777" s="23" t="s">
        <v>32</v>
      </c>
      <c r="G777" s="24">
        <v>0.06</v>
      </c>
      <c r="H777" s="25">
        <v>0.4</v>
      </c>
      <c r="I777" s="24">
        <v>0.21</v>
      </c>
      <c r="J777" s="24">
        <v>0.67</v>
      </c>
      <c r="K777" s="24">
        <v>0.34</v>
      </c>
      <c r="L777" s="24">
        <v>0.64</v>
      </c>
      <c r="M777" s="24">
        <v>0.43</v>
      </c>
      <c r="N777" s="24">
        <v>1.41</v>
      </c>
      <c r="O777" s="24">
        <v>0.37</v>
      </c>
      <c r="P777" s="24">
        <v>0.55000000000000004</v>
      </c>
      <c r="Q777" s="48">
        <v>0.37</v>
      </c>
      <c r="R777" s="24">
        <v>1.29</v>
      </c>
      <c r="S777" s="24">
        <v>0.16</v>
      </c>
      <c r="T777" s="24">
        <v>0.25</v>
      </c>
      <c r="U777" s="24">
        <v>0.33</v>
      </c>
      <c r="V777" s="24">
        <v>0.74</v>
      </c>
      <c r="W777" s="24">
        <v>4.1100000000000003</v>
      </c>
      <c r="X777" s="26" t="str">
        <f>VLOOKUP(E777,[1]TDSheet!$E$16:$P$1116,12,0)</f>
        <v>"прямые закупки"</v>
      </c>
    </row>
    <row r="778" spans="1:24" s="2" customFormat="1" ht="21.95" customHeight="1" x14ac:dyDescent="0.2">
      <c r="A778" s="19"/>
      <c r="B778" s="20"/>
      <c r="C778" s="27"/>
      <c r="D778" s="27"/>
      <c r="E778" s="22" t="s">
        <v>48</v>
      </c>
      <c r="F778" s="23" t="s">
        <v>32</v>
      </c>
      <c r="G778" s="24">
        <v>0.01</v>
      </c>
      <c r="H778" s="23"/>
      <c r="I778" s="24">
        <v>0.02</v>
      </c>
      <c r="J778" s="24">
        <v>0.03</v>
      </c>
      <c r="K778" s="24">
        <v>0.17</v>
      </c>
      <c r="L778" s="24">
        <v>0.01</v>
      </c>
      <c r="M778" s="23"/>
      <c r="N778" s="24">
        <v>0.18</v>
      </c>
      <c r="O778" s="23"/>
      <c r="P778" s="23"/>
      <c r="Q778" s="48">
        <v>0.02</v>
      </c>
      <c r="R778" s="24">
        <v>0.02</v>
      </c>
      <c r="S778" s="23"/>
      <c r="T778" s="24">
        <v>0.18</v>
      </c>
      <c r="U778" s="24">
        <v>0.54</v>
      </c>
      <c r="V778" s="24">
        <v>0.72</v>
      </c>
      <c r="W778" s="24">
        <v>0.95</v>
      </c>
      <c r="X778" s="26" t="str">
        <f>VLOOKUP(E778,[1]TDSheet!$E$16:$P$1116,12,0)</f>
        <v>"прямые закупки"</v>
      </c>
    </row>
    <row r="779" spans="1:24" s="2" customFormat="1" ht="21.95" customHeight="1" x14ac:dyDescent="0.2">
      <c r="A779" s="19"/>
      <c r="B779" s="20"/>
      <c r="C779" s="27"/>
      <c r="D779" s="27"/>
      <c r="E779" s="22" t="s">
        <v>49</v>
      </c>
      <c r="F779" s="23" t="s">
        <v>32</v>
      </c>
      <c r="G779" s="24">
        <v>0.44</v>
      </c>
      <c r="H779" s="24">
        <v>0.45</v>
      </c>
      <c r="I779" s="24">
        <v>0.41</v>
      </c>
      <c r="J779" s="25">
        <v>1.3</v>
      </c>
      <c r="K779" s="24">
        <v>0.45</v>
      </c>
      <c r="L779" s="24">
        <v>0.27</v>
      </c>
      <c r="M779" s="24">
        <v>0.15</v>
      </c>
      <c r="N779" s="24">
        <v>0.87</v>
      </c>
      <c r="O779" s="24">
        <v>0.16</v>
      </c>
      <c r="P779" s="24">
        <v>0.17</v>
      </c>
      <c r="Q779" s="48">
        <v>0.15</v>
      </c>
      <c r="R779" s="24">
        <v>0.48</v>
      </c>
      <c r="S779" s="24">
        <v>0.31</v>
      </c>
      <c r="T779" s="24">
        <v>0.21</v>
      </c>
      <c r="U779" s="24">
        <v>0.27</v>
      </c>
      <c r="V779" s="24">
        <v>0.79</v>
      </c>
      <c r="W779" s="24">
        <v>3.44</v>
      </c>
      <c r="X779" s="26" t="str">
        <f>VLOOKUP(E779,[1]TDSheet!$E$16:$P$1116,12,0)</f>
        <v>"открытые запросы-предложения"</v>
      </c>
    </row>
    <row r="780" spans="1:24" s="2" customFormat="1" ht="21.95" customHeight="1" x14ac:dyDescent="0.2">
      <c r="A780" s="19"/>
      <c r="B780" s="20"/>
      <c r="C780" s="27"/>
      <c r="D780" s="27"/>
      <c r="E780" s="22" t="s">
        <v>50</v>
      </c>
      <c r="F780" s="23" t="s">
        <v>32</v>
      </c>
      <c r="G780" s="24">
        <v>0.02</v>
      </c>
      <c r="H780" s="24">
        <v>0.08</v>
      </c>
      <c r="I780" s="24">
        <v>0.02</v>
      </c>
      <c r="J780" s="24">
        <v>0.12</v>
      </c>
      <c r="K780" s="24">
        <v>0.03</v>
      </c>
      <c r="L780" s="24">
        <v>0.02</v>
      </c>
      <c r="M780" s="24">
        <v>0.01</v>
      </c>
      <c r="N780" s="24">
        <v>0.06</v>
      </c>
      <c r="O780" s="23"/>
      <c r="P780" s="23"/>
      <c r="Q780" s="50"/>
      <c r="R780" s="23"/>
      <c r="S780" s="24">
        <v>0.01</v>
      </c>
      <c r="T780" s="24">
        <v>0.02</v>
      </c>
      <c r="U780" s="24">
        <v>0.01</v>
      </c>
      <c r="V780" s="24">
        <v>0.04</v>
      </c>
      <c r="W780" s="24">
        <v>0.22</v>
      </c>
      <c r="X780" s="26" t="str">
        <f>VLOOKUP(E780,[1]TDSheet!$E$16:$P$1116,12,0)</f>
        <v>"открытые запросы-предложения"</v>
      </c>
    </row>
    <row r="781" spans="1:24" s="2" customFormat="1" ht="21.95" customHeight="1" x14ac:dyDescent="0.2">
      <c r="A781" s="19"/>
      <c r="B781" s="20"/>
      <c r="C781" s="27"/>
      <c r="D781" s="27"/>
      <c r="E781" s="22" t="s">
        <v>51</v>
      </c>
      <c r="F781" s="23" t="s">
        <v>32</v>
      </c>
      <c r="G781" s="24">
        <v>0.03</v>
      </c>
      <c r="H781" s="23"/>
      <c r="I781" s="23"/>
      <c r="J781" s="24">
        <v>0.03</v>
      </c>
      <c r="K781" s="23"/>
      <c r="L781" s="23"/>
      <c r="M781" s="23"/>
      <c r="N781" s="23"/>
      <c r="O781" s="23"/>
      <c r="P781" s="23"/>
      <c r="Q781" s="50"/>
      <c r="R781" s="23"/>
      <c r="S781" s="23"/>
      <c r="T781" s="23"/>
      <c r="U781" s="23"/>
      <c r="V781" s="23"/>
      <c r="W781" s="24">
        <v>0.03</v>
      </c>
      <c r="X781" s="26" t="str">
        <f>VLOOKUP(E781,[1]TDSheet!$E$16:$P$1116,12,0)</f>
        <v>"открытые запросы-предложения"</v>
      </c>
    </row>
    <row r="782" spans="1:24" s="2" customFormat="1" ht="21.95" customHeight="1" x14ac:dyDescent="0.2">
      <c r="A782" s="19"/>
      <c r="B782" s="20"/>
      <c r="C782" s="27"/>
      <c r="D782" s="27"/>
      <c r="E782" s="22" t="s">
        <v>52</v>
      </c>
      <c r="F782" s="23" t="s">
        <v>32</v>
      </c>
      <c r="G782" s="24">
        <v>3.68</v>
      </c>
      <c r="H782" s="24">
        <v>5.89</v>
      </c>
      <c r="I782" s="24">
        <v>3.57</v>
      </c>
      <c r="J782" s="24">
        <v>13.14</v>
      </c>
      <c r="K782" s="25">
        <v>3.6</v>
      </c>
      <c r="L782" s="24">
        <v>3.12</v>
      </c>
      <c r="M782" s="24">
        <v>2.61</v>
      </c>
      <c r="N782" s="24">
        <v>9.33</v>
      </c>
      <c r="O782" s="24">
        <v>2.95</v>
      </c>
      <c r="P782" s="25">
        <v>3.2</v>
      </c>
      <c r="Q782" s="48">
        <v>3.61</v>
      </c>
      <c r="R782" s="24">
        <v>9.76</v>
      </c>
      <c r="S782" s="24">
        <v>3.63</v>
      </c>
      <c r="T782" s="24">
        <v>4.8600000000000003</v>
      </c>
      <c r="U782" s="24">
        <v>4.95</v>
      </c>
      <c r="V782" s="24">
        <v>13.44</v>
      </c>
      <c r="W782" s="24">
        <v>45.67</v>
      </c>
      <c r="X782" s="26" t="str">
        <f>VLOOKUP(E782,[1]TDSheet!$E$16:$P$1116,12,0)</f>
        <v>"открытые запросы-предложения"</v>
      </c>
    </row>
    <row r="783" spans="1:24" s="2" customFormat="1" ht="21.95" customHeight="1" x14ac:dyDescent="0.2">
      <c r="A783" s="19"/>
      <c r="B783" s="20"/>
      <c r="C783" s="27"/>
      <c r="D783" s="27"/>
      <c r="E783" s="22" t="s">
        <v>53</v>
      </c>
      <c r="F783" s="23" t="s">
        <v>32</v>
      </c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50"/>
      <c r="R783" s="23"/>
      <c r="S783" s="23"/>
      <c r="T783" s="23"/>
      <c r="U783" s="23"/>
      <c r="V783" s="23"/>
      <c r="W783" s="23"/>
      <c r="X783" s="26" t="str">
        <f>VLOOKUP(E783,[1]TDSheet!$E$16:$P$1116,12,0)</f>
        <v>"открытые запросы-предложения"</v>
      </c>
    </row>
    <row r="784" spans="1:24" s="2" customFormat="1" ht="21.95" customHeight="1" x14ac:dyDescent="0.2">
      <c r="A784" s="19"/>
      <c r="B784" s="20"/>
      <c r="C784" s="27"/>
      <c r="D784" s="27"/>
      <c r="E784" s="22" t="s">
        <v>54</v>
      </c>
      <c r="F784" s="23" t="s">
        <v>32</v>
      </c>
      <c r="G784" s="24">
        <v>0.01</v>
      </c>
      <c r="H784" s="24">
        <v>0.02</v>
      </c>
      <c r="I784" s="24">
        <v>0.01</v>
      </c>
      <c r="J784" s="24">
        <v>0.04</v>
      </c>
      <c r="K784" s="24">
        <v>0.01</v>
      </c>
      <c r="L784" s="24">
        <v>0.01</v>
      </c>
      <c r="M784" s="23"/>
      <c r="N784" s="24">
        <v>0.02</v>
      </c>
      <c r="O784" s="23"/>
      <c r="P784" s="24">
        <v>0.01</v>
      </c>
      <c r="Q784" s="50"/>
      <c r="R784" s="24">
        <v>0.01</v>
      </c>
      <c r="S784" s="24">
        <v>0.01</v>
      </c>
      <c r="T784" s="24">
        <v>0.01</v>
      </c>
      <c r="U784" s="24">
        <v>0.01</v>
      </c>
      <c r="V784" s="24">
        <v>0.03</v>
      </c>
      <c r="W784" s="25">
        <v>0.1</v>
      </c>
      <c r="X784" s="26" t="str">
        <f>VLOOKUP(E784,[1]TDSheet!$E$16:$P$1116,12,0)</f>
        <v>"открытые запросы-предложения"</v>
      </c>
    </row>
    <row r="785" spans="1:24" s="2" customFormat="1" ht="21.95" customHeight="1" x14ac:dyDescent="0.2">
      <c r="A785" s="19"/>
      <c r="B785" s="20"/>
      <c r="C785" s="27"/>
      <c r="D785" s="27"/>
      <c r="E785" s="22" t="s">
        <v>55</v>
      </c>
      <c r="F785" s="23" t="s">
        <v>32</v>
      </c>
      <c r="G785" s="24">
        <v>0.17</v>
      </c>
      <c r="H785" s="24">
        <v>0.14000000000000001</v>
      </c>
      <c r="I785" s="24">
        <v>0.08</v>
      </c>
      <c r="J785" s="24">
        <v>0.39</v>
      </c>
      <c r="K785" s="24">
        <v>0.05</v>
      </c>
      <c r="L785" s="24">
        <v>0.01</v>
      </c>
      <c r="M785" s="23"/>
      <c r="N785" s="24">
        <v>0.06</v>
      </c>
      <c r="O785" s="23"/>
      <c r="P785" s="23"/>
      <c r="Q785" s="50"/>
      <c r="R785" s="23"/>
      <c r="S785" s="24">
        <v>7.0000000000000007E-2</v>
      </c>
      <c r="T785" s="24">
        <v>7.0000000000000007E-2</v>
      </c>
      <c r="U785" s="24">
        <v>7.0000000000000007E-2</v>
      </c>
      <c r="V785" s="24">
        <v>0.21</v>
      </c>
      <c r="W785" s="24">
        <v>0.66</v>
      </c>
      <c r="X785" s="26" t="str">
        <f>VLOOKUP(E785,[1]TDSheet!$E$16:$P$1116,12,0)</f>
        <v>"прямые закупки"</v>
      </c>
    </row>
    <row r="786" spans="1:24" s="2" customFormat="1" ht="21.95" customHeight="1" x14ac:dyDescent="0.2">
      <c r="A786" s="19"/>
      <c r="B786" s="20"/>
      <c r="C786" s="27"/>
      <c r="D786" s="27"/>
      <c r="E786" s="22" t="s">
        <v>56</v>
      </c>
      <c r="F786" s="23" t="s">
        <v>32</v>
      </c>
      <c r="G786" s="24">
        <v>4.57</v>
      </c>
      <c r="H786" s="24">
        <v>4.54</v>
      </c>
      <c r="I786" s="24">
        <v>4.57</v>
      </c>
      <c r="J786" s="24">
        <v>13.68</v>
      </c>
      <c r="K786" s="24">
        <v>4.5599999999999996</v>
      </c>
      <c r="L786" s="24">
        <v>4.59</v>
      </c>
      <c r="M786" s="24">
        <v>4.58</v>
      </c>
      <c r="N786" s="24">
        <v>13.73</v>
      </c>
      <c r="O786" s="24">
        <v>4.5599999999999996</v>
      </c>
      <c r="P786" s="24">
        <v>4.54</v>
      </c>
      <c r="Q786" s="48">
        <v>4.53</v>
      </c>
      <c r="R786" s="24">
        <v>13.63</v>
      </c>
      <c r="S786" s="24">
        <v>4.54</v>
      </c>
      <c r="T786" s="24">
        <v>4.55</v>
      </c>
      <c r="U786" s="24">
        <v>4.5599999999999996</v>
      </c>
      <c r="V786" s="24">
        <v>13.65</v>
      </c>
      <c r="W786" s="24">
        <v>54.69</v>
      </c>
      <c r="X786" s="26" t="str">
        <f>VLOOKUP(E786,[1]TDSheet!$E$16:$P$1116,12,0)</f>
        <v>"прямые закупки"</v>
      </c>
    </row>
    <row r="787" spans="1:24" s="2" customFormat="1" ht="21.95" customHeight="1" x14ac:dyDescent="0.2">
      <c r="A787" s="19"/>
      <c r="B787" s="20"/>
      <c r="C787" s="27"/>
      <c r="D787" s="27"/>
      <c r="E787" s="22" t="s">
        <v>57</v>
      </c>
      <c r="F787" s="23" t="s">
        <v>32</v>
      </c>
      <c r="G787" s="24">
        <v>0.01</v>
      </c>
      <c r="H787" s="24">
        <v>7.0000000000000007E-2</v>
      </c>
      <c r="I787" s="24">
        <v>0.05</v>
      </c>
      <c r="J787" s="24">
        <v>0.13</v>
      </c>
      <c r="K787" s="24">
        <v>0.04</v>
      </c>
      <c r="L787" s="23"/>
      <c r="M787" s="24">
        <v>0.01</v>
      </c>
      <c r="N787" s="24">
        <v>0.05</v>
      </c>
      <c r="O787" s="24">
        <v>0.01</v>
      </c>
      <c r="P787" s="23"/>
      <c r="Q787" s="48">
        <v>0.01</v>
      </c>
      <c r="R787" s="24">
        <v>0.02</v>
      </c>
      <c r="S787" s="23"/>
      <c r="T787" s="24">
        <v>0.05</v>
      </c>
      <c r="U787" s="24">
        <v>7.0000000000000007E-2</v>
      </c>
      <c r="V787" s="24">
        <v>0.12</v>
      </c>
      <c r="W787" s="24">
        <v>0.32</v>
      </c>
      <c r="X787" s="26" t="str">
        <f>VLOOKUP(E787,[1]TDSheet!$E$16:$P$1116,12,0)</f>
        <v>"открытые запросы-предложения"</v>
      </c>
    </row>
    <row r="788" spans="1:24" s="2" customFormat="1" ht="21.95" customHeight="1" x14ac:dyDescent="0.2">
      <c r="A788" s="19"/>
      <c r="B788" s="20"/>
      <c r="C788" s="27"/>
      <c r="D788" s="27"/>
      <c r="E788" s="22" t="s">
        <v>59</v>
      </c>
      <c r="F788" s="23" t="s">
        <v>32</v>
      </c>
      <c r="G788" s="24">
        <v>0.49</v>
      </c>
      <c r="H788" s="24">
        <v>0.72</v>
      </c>
      <c r="I788" s="24">
        <v>0.46</v>
      </c>
      <c r="J788" s="24">
        <v>1.67</v>
      </c>
      <c r="K788" s="24">
        <v>0.48</v>
      </c>
      <c r="L788" s="24">
        <v>0.51</v>
      </c>
      <c r="M788" s="25">
        <v>0.5</v>
      </c>
      <c r="N788" s="24">
        <v>1.49</v>
      </c>
      <c r="O788" s="24">
        <v>0.54</v>
      </c>
      <c r="P788" s="24">
        <v>0.59</v>
      </c>
      <c r="Q788" s="48">
        <v>0.48</v>
      </c>
      <c r="R788" s="24">
        <v>1.61</v>
      </c>
      <c r="S788" s="24">
        <v>0.39</v>
      </c>
      <c r="T788" s="24">
        <v>0.46</v>
      </c>
      <c r="U788" s="24">
        <v>0.51</v>
      </c>
      <c r="V788" s="24">
        <v>1.36</v>
      </c>
      <c r="W788" s="24">
        <v>6.13</v>
      </c>
      <c r="X788" s="26" t="str">
        <f>VLOOKUP(E788,[1]TDSheet!$E$16:$P$1116,12,0)</f>
        <v>"открытые запросы-предложения"</v>
      </c>
    </row>
    <row r="789" spans="1:24" s="2" customFormat="1" ht="21.95" customHeight="1" x14ac:dyDescent="0.2">
      <c r="A789" s="19"/>
      <c r="B789" s="20"/>
      <c r="C789" s="27"/>
      <c r="D789" s="27"/>
      <c r="E789" s="22" t="s">
        <v>60</v>
      </c>
      <c r="F789" s="23" t="s">
        <v>32</v>
      </c>
      <c r="G789" s="24">
        <v>1.89</v>
      </c>
      <c r="H789" s="25">
        <v>2.2000000000000002</v>
      </c>
      <c r="I789" s="24">
        <v>1.95</v>
      </c>
      <c r="J789" s="24">
        <v>6.04</v>
      </c>
      <c r="K789" s="14">
        <v>2</v>
      </c>
      <c r="L789" s="24">
        <v>1.69</v>
      </c>
      <c r="M789" s="24">
        <v>1.81</v>
      </c>
      <c r="N789" s="25">
        <v>5.5</v>
      </c>
      <c r="O789" s="24">
        <v>2.0499999999999998</v>
      </c>
      <c r="P789" s="24">
        <v>2.27</v>
      </c>
      <c r="Q789" s="48">
        <v>1.93</v>
      </c>
      <c r="R789" s="24">
        <v>6.25</v>
      </c>
      <c r="S789" s="24">
        <v>1.55</v>
      </c>
      <c r="T789" s="24">
        <v>1.82</v>
      </c>
      <c r="U789" s="24">
        <v>1.73</v>
      </c>
      <c r="V789" s="25">
        <v>5.0999999999999996</v>
      </c>
      <c r="W789" s="24">
        <v>22.89</v>
      </c>
      <c r="X789" s="26" t="str">
        <f>VLOOKUP(E789,[1]TDSheet!$E$16:$P$1116,12,0)</f>
        <v>"открытые запросы-предложения"</v>
      </c>
    </row>
    <row r="790" spans="1:24" s="2" customFormat="1" ht="21.95" customHeight="1" x14ac:dyDescent="0.2">
      <c r="A790" s="19"/>
      <c r="B790" s="20"/>
      <c r="C790" s="27"/>
      <c r="D790" s="27"/>
      <c r="E790" s="22" t="s">
        <v>61</v>
      </c>
      <c r="F790" s="23" t="s">
        <v>32</v>
      </c>
      <c r="G790" s="24">
        <v>0.65</v>
      </c>
      <c r="H790" s="24">
        <v>0.41</v>
      </c>
      <c r="I790" s="24">
        <v>0.94</v>
      </c>
      <c r="J790" s="14">
        <v>2</v>
      </c>
      <c r="K790" s="24">
        <v>0.96</v>
      </c>
      <c r="L790" s="24">
        <v>0.74</v>
      </c>
      <c r="M790" s="25">
        <v>0.9</v>
      </c>
      <c r="N790" s="25">
        <v>2.6</v>
      </c>
      <c r="O790" s="24">
        <v>0.91</v>
      </c>
      <c r="P790" s="24">
        <v>1.21</v>
      </c>
      <c r="Q790" s="48">
        <v>5.64</v>
      </c>
      <c r="R790" s="24">
        <v>7.76</v>
      </c>
      <c r="S790" s="24">
        <v>0.83</v>
      </c>
      <c r="T790" s="24">
        <v>0.95</v>
      </c>
      <c r="U790" s="24">
        <v>0.95</v>
      </c>
      <c r="V790" s="24">
        <v>2.73</v>
      </c>
      <c r="W790" s="24">
        <v>15.09</v>
      </c>
      <c r="X790" s="26" t="str">
        <f>VLOOKUP(E790,[1]TDSheet!$E$16:$P$1116,12,0)</f>
        <v>"открытые запросы-предложения"</v>
      </c>
    </row>
    <row r="791" spans="1:24" s="2" customFormat="1" ht="21.95" customHeight="1" x14ac:dyDescent="0.2">
      <c r="A791" s="19"/>
      <c r="B791" s="20"/>
      <c r="C791" s="27"/>
      <c r="D791" s="27"/>
      <c r="E791" s="22" t="s">
        <v>62</v>
      </c>
      <c r="F791" s="23" t="s">
        <v>32</v>
      </c>
      <c r="G791" s="24">
        <v>0.02</v>
      </c>
      <c r="H791" s="24">
        <v>0.03</v>
      </c>
      <c r="I791" s="24">
        <v>0.03</v>
      </c>
      <c r="J791" s="24">
        <v>0.08</v>
      </c>
      <c r="K791" s="24">
        <v>0.03</v>
      </c>
      <c r="L791" s="24">
        <v>0.02</v>
      </c>
      <c r="M791" s="24">
        <v>0.01</v>
      </c>
      <c r="N791" s="24">
        <v>0.06</v>
      </c>
      <c r="O791" s="24">
        <v>0.01</v>
      </c>
      <c r="P791" s="24">
        <v>0.02</v>
      </c>
      <c r="Q791" s="48">
        <v>0.01</v>
      </c>
      <c r="R791" s="24">
        <v>0.04</v>
      </c>
      <c r="S791" s="24">
        <v>0.02</v>
      </c>
      <c r="T791" s="24">
        <v>0.02</v>
      </c>
      <c r="U791" s="24">
        <v>0.02</v>
      </c>
      <c r="V791" s="24">
        <v>0.06</v>
      </c>
      <c r="W791" s="24">
        <v>0.24</v>
      </c>
      <c r="X791" s="26" t="str">
        <f>VLOOKUP(E791,[1]TDSheet!$E$16:$P$1116,12,0)</f>
        <v>"открытые запросы-предложения"</v>
      </c>
    </row>
    <row r="792" spans="1:24" s="2" customFormat="1" ht="21.95" customHeight="1" x14ac:dyDescent="0.2">
      <c r="A792" s="19"/>
      <c r="B792" s="20"/>
      <c r="C792" s="27"/>
      <c r="D792" s="27"/>
      <c r="E792" s="22" t="s">
        <v>63</v>
      </c>
      <c r="F792" s="23" t="s">
        <v>32</v>
      </c>
      <c r="G792" s="24">
        <v>0.04</v>
      </c>
      <c r="H792" s="24">
        <v>0.03</v>
      </c>
      <c r="I792" s="24">
        <v>0.02</v>
      </c>
      <c r="J792" s="24">
        <v>0.09</v>
      </c>
      <c r="K792" s="24">
        <v>0.03</v>
      </c>
      <c r="L792" s="24">
        <v>0.02</v>
      </c>
      <c r="M792" s="24">
        <v>0.01</v>
      </c>
      <c r="N792" s="24">
        <v>0.06</v>
      </c>
      <c r="O792" s="24">
        <v>0.01</v>
      </c>
      <c r="P792" s="24">
        <v>0.01</v>
      </c>
      <c r="Q792" s="48">
        <v>0.01</v>
      </c>
      <c r="R792" s="24">
        <v>0.03</v>
      </c>
      <c r="S792" s="24">
        <v>0.02</v>
      </c>
      <c r="T792" s="24">
        <v>0.01</v>
      </c>
      <c r="U792" s="24">
        <v>0.01</v>
      </c>
      <c r="V792" s="24">
        <v>0.04</v>
      </c>
      <c r="W792" s="24">
        <v>0.22</v>
      </c>
      <c r="X792" s="26" t="str">
        <f>VLOOKUP(E792,[1]TDSheet!$E$16:$P$1116,12,0)</f>
        <v>"открытые запросы-предложения"</v>
      </c>
    </row>
    <row r="793" spans="1:24" s="2" customFormat="1" ht="21.95" customHeight="1" x14ac:dyDescent="0.2">
      <c r="A793" s="19"/>
      <c r="B793" s="20"/>
      <c r="C793" s="27"/>
      <c r="D793" s="27"/>
      <c r="E793" s="22" t="s">
        <v>64</v>
      </c>
      <c r="F793" s="23" t="s">
        <v>32</v>
      </c>
      <c r="G793" s="25">
        <v>0.3</v>
      </c>
      <c r="H793" s="24">
        <v>0.33</v>
      </c>
      <c r="I793" s="24">
        <v>0.23</v>
      </c>
      <c r="J793" s="24">
        <v>0.86</v>
      </c>
      <c r="K793" s="25">
        <v>0.3</v>
      </c>
      <c r="L793" s="24">
        <v>0.18</v>
      </c>
      <c r="M793" s="24">
        <v>7.0000000000000007E-2</v>
      </c>
      <c r="N793" s="24">
        <v>0.55000000000000004</v>
      </c>
      <c r="O793" s="25">
        <v>0.1</v>
      </c>
      <c r="P793" s="25">
        <v>0.1</v>
      </c>
      <c r="Q793" s="48">
        <v>0.08</v>
      </c>
      <c r="R793" s="24">
        <v>0.28000000000000003</v>
      </c>
      <c r="S793" s="24">
        <v>0.28000000000000003</v>
      </c>
      <c r="T793" s="24">
        <v>0.16</v>
      </c>
      <c r="U793" s="24">
        <v>0.15</v>
      </c>
      <c r="V793" s="24">
        <v>0.59</v>
      </c>
      <c r="W793" s="24">
        <v>2.2799999999999998</v>
      </c>
      <c r="X793" s="26" t="str">
        <f>VLOOKUP(E793,[1]TDSheet!$E$16:$P$1116,12,0)</f>
        <v>"открытые запросы-предложения"</v>
      </c>
    </row>
    <row r="794" spans="1:24" s="2" customFormat="1" ht="21.95" customHeight="1" x14ac:dyDescent="0.2">
      <c r="A794" s="19"/>
      <c r="B794" s="20"/>
      <c r="C794" s="27"/>
      <c r="D794" s="27"/>
      <c r="E794" s="22" t="s">
        <v>65</v>
      </c>
      <c r="F794" s="23" t="s">
        <v>32</v>
      </c>
      <c r="G794" s="24">
        <v>0.01</v>
      </c>
      <c r="H794" s="24">
        <v>0.13</v>
      </c>
      <c r="I794" s="24">
        <v>0.01</v>
      </c>
      <c r="J794" s="24">
        <v>0.15</v>
      </c>
      <c r="K794" s="24">
        <v>0.01</v>
      </c>
      <c r="L794" s="24">
        <v>0.01</v>
      </c>
      <c r="M794" s="23"/>
      <c r="N794" s="24">
        <v>0.02</v>
      </c>
      <c r="O794" s="23"/>
      <c r="P794" s="23"/>
      <c r="Q794" s="50"/>
      <c r="R794" s="23"/>
      <c r="S794" s="24">
        <v>0.02</v>
      </c>
      <c r="T794" s="24">
        <v>0.02</v>
      </c>
      <c r="U794" s="24">
        <v>0.02</v>
      </c>
      <c r="V794" s="24">
        <v>0.06</v>
      </c>
      <c r="W794" s="24">
        <v>0.23</v>
      </c>
      <c r="X794" s="26" t="str">
        <f>VLOOKUP(E794,[1]TDSheet!$E$16:$P$1116,12,0)</f>
        <v>"открытые запросы-предложения"</v>
      </c>
    </row>
    <row r="795" spans="1:24" s="2" customFormat="1" ht="21.95" customHeight="1" x14ac:dyDescent="0.2">
      <c r="A795" s="19"/>
      <c r="B795" s="20"/>
      <c r="C795" s="27"/>
      <c r="D795" s="27"/>
      <c r="E795" s="22" t="s">
        <v>66</v>
      </c>
      <c r="F795" s="23" t="s">
        <v>32</v>
      </c>
      <c r="G795" s="24">
        <v>0.44</v>
      </c>
      <c r="H795" s="24">
        <v>0.85</v>
      </c>
      <c r="I795" s="24">
        <v>0.48</v>
      </c>
      <c r="J795" s="24">
        <v>1.77</v>
      </c>
      <c r="K795" s="24">
        <v>0.49</v>
      </c>
      <c r="L795" s="25">
        <v>0.3</v>
      </c>
      <c r="M795" s="24">
        <v>0.11</v>
      </c>
      <c r="N795" s="25">
        <v>0.9</v>
      </c>
      <c r="O795" s="24">
        <v>0.13</v>
      </c>
      <c r="P795" s="24">
        <v>0.13</v>
      </c>
      <c r="Q795" s="48">
        <v>0.12</v>
      </c>
      <c r="R795" s="24">
        <v>0.38</v>
      </c>
      <c r="S795" s="24">
        <v>0.39</v>
      </c>
      <c r="T795" s="24">
        <v>0.25</v>
      </c>
      <c r="U795" s="24">
        <v>0.25</v>
      </c>
      <c r="V795" s="24">
        <v>0.89</v>
      </c>
      <c r="W795" s="24">
        <v>3.94</v>
      </c>
      <c r="X795" s="26" t="str">
        <f>VLOOKUP(E795,[1]TDSheet!$E$16:$P$1116,12,0)</f>
        <v>"открытые запросы-предложения"</v>
      </c>
    </row>
    <row r="796" spans="1:24" s="2" customFormat="1" ht="21.95" customHeight="1" x14ac:dyDescent="0.2">
      <c r="A796" s="19"/>
      <c r="B796" s="20"/>
      <c r="C796" s="27"/>
      <c r="D796" s="27"/>
      <c r="E796" s="22" t="s">
        <v>67</v>
      </c>
      <c r="F796" s="23" t="s">
        <v>32</v>
      </c>
      <c r="G796" s="24">
        <v>0.04</v>
      </c>
      <c r="H796" s="24">
        <v>1.63</v>
      </c>
      <c r="I796" s="24">
        <v>0.02</v>
      </c>
      <c r="J796" s="24">
        <v>1.69</v>
      </c>
      <c r="K796" s="24">
        <v>0.05</v>
      </c>
      <c r="L796" s="24">
        <v>0.02</v>
      </c>
      <c r="M796" s="24">
        <v>0.01</v>
      </c>
      <c r="N796" s="24">
        <v>0.08</v>
      </c>
      <c r="O796" s="24">
        <v>0.02</v>
      </c>
      <c r="P796" s="24">
        <v>0.02</v>
      </c>
      <c r="Q796" s="48">
        <v>0.01</v>
      </c>
      <c r="R796" s="24">
        <v>0.05</v>
      </c>
      <c r="S796" s="24">
        <v>0.06</v>
      </c>
      <c r="T796" s="24">
        <v>0.12</v>
      </c>
      <c r="U796" s="24">
        <v>0.09</v>
      </c>
      <c r="V796" s="24">
        <v>0.27</v>
      </c>
      <c r="W796" s="24">
        <v>2.09</v>
      </c>
      <c r="X796" s="26" t="str">
        <f>VLOOKUP(E796,[1]TDSheet!$E$16:$P$1116,12,0)</f>
        <v>"открытые запросы-предложения"</v>
      </c>
    </row>
    <row r="797" spans="1:24" s="2" customFormat="1" ht="21.95" customHeight="1" x14ac:dyDescent="0.2">
      <c r="A797" s="19"/>
      <c r="B797" s="20"/>
      <c r="C797" s="27"/>
      <c r="D797" s="27"/>
      <c r="E797" s="22" t="s">
        <v>68</v>
      </c>
      <c r="F797" s="23" t="s">
        <v>32</v>
      </c>
      <c r="G797" s="24">
        <v>0.01</v>
      </c>
      <c r="H797" s="23"/>
      <c r="I797" s="23"/>
      <c r="J797" s="24">
        <v>0.01</v>
      </c>
      <c r="K797" s="23"/>
      <c r="L797" s="23"/>
      <c r="M797" s="23"/>
      <c r="N797" s="23"/>
      <c r="O797" s="23"/>
      <c r="P797" s="23"/>
      <c r="Q797" s="50"/>
      <c r="R797" s="23"/>
      <c r="S797" s="23"/>
      <c r="T797" s="23"/>
      <c r="U797" s="24">
        <v>0.01</v>
      </c>
      <c r="V797" s="24">
        <v>0.01</v>
      </c>
      <c r="W797" s="24">
        <v>0.02</v>
      </c>
      <c r="X797" s="26" t="str">
        <f>VLOOKUP(E797,[1]TDSheet!$E$16:$P$1116,12,0)</f>
        <v>"открытые запросы-предложения"</v>
      </c>
    </row>
    <row r="798" spans="1:24" s="2" customFormat="1" ht="21.95" customHeight="1" x14ac:dyDescent="0.2">
      <c r="A798" s="19"/>
      <c r="B798" s="20"/>
      <c r="C798" s="27"/>
      <c r="D798" s="27"/>
      <c r="E798" s="22" t="s">
        <v>297</v>
      </c>
      <c r="F798" s="23" t="s">
        <v>32</v>
      </c>
      <c r="G798" s="24">
        <v>0.05</v>
      </c>
      <c r="H798" s="24">
        <v>0.04</v>
      </c>
      <c r="I798" s="24">
        <v>0.02</v>
      </c>
      <c r="J798" s="24">
        <v>0.11</v>
      </c>
      <c r="K798" s="24">
        <v>0.11</v>
      </c>
      <c r="L798" s="24">
        <v>0.14000000000000001</v>
      </c>
      <c r="M798" s="24">
        <v>0.01</v>
      </c>
      <c r="N798" s="24">
        <v>0.26</v>
      </c>
      <c r="O798" s="24">
        <v>0.01</v>
      </c>
      <c r="P798" s="24">
        <v>0.01</v>
      </c>
      <c r="Q798" s="48">
        <v>0.08</v>
      </c>
      <c r="R798" s="25">
        <v>0.1</v>
      </c>
      <c r="S798" s="24">
        <v>0.05</v>
      </c>
      <c r="T798" s="24">
        <v>0.06</v>
      </c>
      <c r="U798" s="24">
        <v>0.08</v>
      </c>
      <c r="V798" s="24">
        <v>0.19</v>
      </c>
      <c r="W798" s="24">
        <v>0.66</v>
      </c>
      <c r="X798" s="26" t="str">
        <f>VLOOKUP(E798,[1]TDSheet!$E$16:$P$1116,12,0)</f>
        <v>"открытые запросы-предложения"</v>
      </c>
    </row>
    <row r="799" spans="1:24" s="2" customFormat="1" ht="21.95" customHeight="1" x14ac:dyDescent="0.2">
      <c r="A799" s="19"/>
      <c r="B799" s="20"/>
      <c r="C799" s="27"/>
      <c r="D799" s="27"/>
      <c r="E799" s="22" t="s">
        <v>69</v>
      </c>
      <c r="F799" s="23" t="s">
        <v>32</v>
      </c>
      <c r="G799" s="23"/>
      <c r="H799" s="23"/>
      <c r="I799" s="23"/>
      <c r="J799" s="23"/>
      <c r="K799" s="23"/>
      <c r="L799" s="24">
        <v>0.01</v>
      </c>
      <c r="M799" s="23"/>
      <c r="N799" s="24">
        <v>0.01</v>
      </c>
      <c r="O799" s="23"/>
      <c r="P799" s="23"/>
      <c r="Q799" s="50"/>
      <c r="R799" s="23"/>
      <c r="S799" s="23"/>
      <c r="T799" s="24">
        <v>0.01</v>
      </c>
      <c r="U799" s="23"/>
      <c r="V799" s="24">
        <v>0.01</v>
      </c>
      <c r="W799" s="24">
        <v>0.02</v>
      </c>
      <c r="X799" s="26" t="str">
        <f>VLOOKUP(E799,[1]TDSheet!$E$16:$P$1116,12,0)</f>
        <v>"открытые запросы-предложения"</v>
      </c>
    </row>
    <row r="800" spans="1:24" s="2" customFormat="1" ht="21.95" customHeight="1" x14ac:dyDescent="0.2">
      <c r="A800" s="19"/>
      <c r="B800" s="20"/>
      <c r="C800" s="27"/>
      <c r="D800" s="27"/>
      <c r="E800" s="22" t="s">
        <v>310</v>
      </c>
      <c r="F800" s="23" t="s">
        <v>32</v>
      </c>
      <c r="G800" s="23"/>
      <c r="H800" s="24">
        <v>1.72</v>
      </c>
      <c r="I800" s="23"/>
      <c r="J800" s="24">
        <v>1.72</v>
      </c>
      <c r="K800" s="23"/>
      <c r="L800" s="23"/>
      <c r="M800" s="24">
        <v>3.17</v>
      </c>
      <c r="N800" s="24">
        <v>3.17</v>
      </c>
      <c r="O800" s="24">
        <v>9.64</v>
      </c>
      <c r="P800" s="24">
        <v>43.32</v>
      </c>
      <c r="Q800" s="48">
        <v>41.25</v>
      </c>
      <c r="R800" s="24">
        <v>94.21</v>
      </c>
      <c r="S800" s="23"/>
      <c r="T800" s="23"/>
      <c r="U800" s="23"/>
      <c r="V800" s="23"/>
      <c r="W800" s="25">
        <v>99.1</v>
      </c>
      <c r="X800" s="26" t="str">
        <f>VLOOKUP(E800,[1]TDSheet!$E$16:$P$1116,12,0)</f>
        <v>"открытые запросы-предложения"</v>
      </c>
    </row>
    <row r="801" spans="1:24" s="2" customFormat="1" ht="21.95" customHeight="1" x14ac:dyDescent="0.2">
      <c r="A801" s="19"/>
      <c r="B801" s="20"/>
      <c r="C801" s="27"/>
      <c r="D801" s="27"/>
      <c r="E801" s="22" t="s">
        <v>311</v>
      </c>
      <c r="F801" s="23" t="s">
        <v>32</v>
      </c>
      <c r="G801" s="23"/>
      <c r="H801" s="24">
        <v>22.68</v>
      </c>
      <c r="I801" s="24">
        <v>0.02</v>
      </c>
      <c r="J801" s="25">
        <v>22.7</v>
      </c>
      <c r="K801" s="25">
        <v>0.1</v>
      </c>
      <c r="L801" s="23"/>
      <c r="M801" s="23"/>
      <c r="N801" s="25">
        <v>0.1</v>
      </c>
      <c r="O801" s="23"/>
      <c r="P801" s="23"/>
      <c r="Q801" s="50"/>
      <c r="R801" s="23"/>
      <c r="S801" s="23"/>
      <c r="T801" s="23"/>
      <c r="U801" s="23"/>
      <c r="V801" s="23"/>
      <c r="W801" s="25">
        <v>22.8</v>
      </c>
      <c r="X801" s="26" t="str">
        <f>VLOOKUP(E801,[1]TDSheet!$E$16:$P$1116,12,0)</f>
        <v>"открытые запросы-предложения"</v>
      </c>
    </row>
    <row r="802" spans="1:24" s="2" customFormat="1" ht="21.95" customHeight="1" x14ac:dyDescent="0.2">
      <c r="A802" s="19"/>
      <c r="B802" s="20"/>
      <c r="C802" s="27"/>
      <c r="D802" s="27"/>
      <c r="E802" s="22" t="s">
        <v>70</v>
      </c>
      <c r="F802" s="23" t="s">
        <v>32</v>
      </c>
      <c r="G802" s="23"/>
      <c r="H802" s="24">
        <v>25.37</v>
      </c>
      <c r="I802" s="24">
        <v>0.59</v>
      </c>
      <c r="J802" s="24">
        <v>25.96</v>
      </c>
      <c r="K802" s="23"/>
      <c r="L802" s="24">
        <v>0.24</v>
      </c>
      <c r="M802" s="25">
        <v>21.3</v>
      </c>
      <c r="N802" s="24">
        <v>21.54</v>
      </c>
      <c r="O802" s="24">
        <v>7.94</v>
      </c>
      <c r="P802" s="23"/>
      <c r="Q802" s="50"/>
      <c r="R802" s="24">
        <v>7.94</v>
      </c>
      <c r="S802" s="24">
        <v>0.05</v>
      </c>
      <c r="T802" s="24">
        <v>0.53</v>
      </c>
      <c r="U802" s="23"/>
      <c r="V802" s="24">
        <v>0.57999999999999996</v>
      </c>
      <c r="W802" s="24">
        <v>56.02</v>
      </c>
      <c r="X802" s="26" t="str">
        <f>VLOOKUP(E802,[1]TDSheet!$E$16:$P$1116,12,0)</f>
        <v>"открытые запросы-предложения"</v>
      </c>
    </row>
    <row r="803" spans="1:24" s="2" customFormat="1" ht="21.95" customHeight="1" x14ac:dyDescent="0.2">
      <c r="A803" s="19"/>
      <c r="B803" s="20"/>
      <c r="C803" s="27"/>
      <c r="D803" s="27"/>
      <c r="E803" s="22" t="s">
        <v>71</v>
      </c>
      <c r="F803" s="23" t="s">
        <v>32</v>
      </c>
      <c r="G803" s="23"/>
      <c r="H803" s="24">
        <v>0.34</v>
      </c>
      <c r="I803" s="23"/>
      <c r="J803" s="24">
        <v>0.34</v>
      </c>
      <c r="K803" s="24">
        <v>0.16</v>
      </c>
      <c r="L803" s="24">
        <v>0.38</v>
      </c>
      <c r="M803" s="25">
        <v>1.3</v>
      </c>
      <c r="N803" s="24">
        <v>1.84</v>
      </c>
      <c r="O803" s="24">
        <v>0.06</v>
      </c>
      <c r="P803" s="24">
        <v>0.08</v>
      </c>
      <c r="Q803" s="48">
        <v>0.04</v>
      </c>
      <c r="R803" s="24">
        <v>0.18</v>
      </c>
      <c r="S803" s="23"/>
      <c r="T803" s="24">
        <v>0.36</v>
      </c>
      <c r="U803" s="24">
        <v>0.23</v>
      </c>
      <c r="V803" s="24">
        <v>0.59</v>
      </c>
      <c r="W803" s="24">
        <v>2.95</v>
      </c>
      <c r="X803" s="26" t="str">
        <f>VLOOKUP(E803,[1]TDSheet!$E$16:$P$1116,12,0)</f>
        <v>"открытые запросы-предложения"</v>
      </c>
    </row>
    <row r="804" spans="1:24" s="2" customFormat="1" ht="21.95" customHeight="1" x14ac:dyDescent="0.2">
      <c r="A804" s="19"/>
      <c r="B804" s="20"/>
      <c r="C804" s="27"/>
      <c r="D804" s="27"/>
      <c r="E804" s="22" t="s">
        <v>72</v>
      </c>
      <c r="F804" s="23" t="s">
        <v>32</v>
      </c>
      <c r="G804" s="23"/>
      <c r="H804" s="23"/>
      <c r="I804" s="25">
        <v>0.6</v>
      </c>
      <c r="J804" s="25">
        <v>0.6</v>
      </c>
      <c r="K804" s="23"/>
      <c r="L804" s="23"/>
      <c r="M804" s="23"/>
      <c r="N804" s="23"/>
      <c r="O804" s="23"/>
      <c r="P804" s="23"/>
      <c r="Q804" s="50"/>
      <c r="R804" s="23"/>
      <c r="S804" s="23"/>
      <c r="T804" s="23"/>
      <c r="U804" s="24">
        <v>0.48</v>
      </c>
      <c r="V804" s="24">
        <v>0.48</v>
      </c>
      <c r="W804" s="24">
        <v>1.08</v>
      </c>
      <c r="X804" s="26" t="str">
        <f>VLOOKUP(E804,[1]TDSheet!$E$16:$P$1116,12,0)</f>
        <v>"открытые запросы-предложения"</v>
      </c>
    </row>
    <row r="805" spans="1:24" s="2" customFormat="1" ht="21.95" customHeight="1" x14ac:dyDescent="0.2">
      <c r="A805" s="19"/>
      <c r="B805" s="20"/>
      <c r="C805" s="27"/>
      <c r="D805" s="27"/>
      <c r="E805" s="22" t="s">
        <v>75</v>
      </c>
      <c r="F805" s="23" t="s">
        <v>32</v>
      </c>
      <c r="G805" s="23"/>
      <c r="H805" s="23"/>
      <c r="I805" s="24">
        <v>1.33</v>
      </c>
      <c r="J805" s="24">
        <v>1.33</v>
      </c>
      <c r="K805" s="24">
        <v>5.12</v>
      </c>
      <c r="L805" s="25">
        <v>1.4</v>
      </c>
      <c r="M805" s="24">
        <v>5.16</v>
      </c>
      <c r="N805" s="24">
        <v>11.68</v>
      </c>
      <c r="O805" s="24">
        <v>4.43</v>
      </c>
      <c r="P805" s="24">
        <v>27.63</v>
      </c>
      <c r="Q805" s="50"/>
      <c r="R805" s="24">
        <v>32.06</v>
      </c>
      <c r="S805" s="23"/>
      <c r="T805" s="24">
        <v>7.0000000000000007E-2</v>
      </c>
      <c r="U805" s="23"/>
      <c r="V805" s="24">
        <v>7.0000000000000007E-2</v>
      </c>
      <c r="W805" s="24">
        <v>45.14</v>
      </c>
      <c r="X805" s="26" t="str">
        <f>VLOOKUP(E805,[1]TDSheet!$E$16:$P$1116,12,0)</f>
        <v>"открытые запросы-предложения"</v>
      </c>
    </row>
    <row r="806" spans="1:24" s="2" customFormat="1" ht="21.95" customHeight="1" x14ac:dyDescent="0.2">
      <c r="A806" s="19"/>
      <c r="B806" s="20"/>
      <c r="C806" s="27"/>
      <c r="D806" s="27"/>
      <c r="E806" s="22" t="s">
        <v>73</v>
      </c>
      <c r="F806" s="23" t="s">
        <v>32</v>
      </c>
      <c r="G806" s="23"/>
      <c r="H806" s="23"/>
      <c r="I806" s="24">
        <v>0.03</v>
      </c>
      <c r="J806" s="24">
        <v>0.03</v>
      </c>
      <c r="K806" s="23"/>
      <c r="L806" s="24">
        <v>6.63</v>
      </c>
      <c r="M806" s="23"/>
      <c r="N806" s="24">
        <v>6.63</v>
      </c>
      <c r="O806" s="23"/>
      <c r="P806" s="23"/>
      <c r="Q806" s="48">
        <v>0.02</v>
      </c>
      <c r="R806" s="24">
        <v>0.02</v>
      </c>
      <c r="S806" s="23"/>
      <c r="T806" s="24">
        <v>0.13</v>
      </c>
      <c r="U806" s="24">
        <v>0.22</v>
      </c>
      <c r="V806" s="24">
        <v>0.35</v>
      </c>
      <c r="W806" s="24">
        <v>7.03</v>
      </c>
      <c r="X806" s="26" t="str">
        <f>VLOOKUP(E806,[1]TDSheet!$E$16:$P$1116,12,0)</f>
        <v>"открытые запросы-предложения"</v>
      </c>
    </row>
    <row r="807" spans="1:24" s="2" customFormat="1" ht="21.95" customHeight="1" x14ac:dyDescent="0.2">
      <c r="A807" s="19"/>
      <c r="B807" s="20"/>
      <c r="C807" s="27"/>
      <c r="D807" s="27"/>
      <c r="E807" s="22" t="s">
        <v>74</v>
      </c>
      <c r="F807" s="23" t="s">
        <v>32</v>
      </c>
      <c r="G807" s="23"/>
      <c r="H807" s="23"/>
      <c r="I807" s="23"/>
      <c r="J807" s="23"/>
      <c r="K807" s="23"/>
      <c r="L807" s="24">
        <v>0.14000000000000001</v>
      </c>
      <c r="M807" s="24">
        <v>0.14000000000000001</v>
      </c>
      <c r="N807" s="24">
        <v>0.28000000000000003</v>
      </c>
      <c r="O807" s="24">
        <v>0.14000000000000001</v>
      </c>
      <c r="P807" s="24">
        <v>0.14000000000000001</v>
      </c>
      <c r="Q807" s="48">
        <v>0.14000000000000001</v>
      </c>
      <c r="R807" s="24">
        <v>0.42</v>
      </c>
      <c r="S807" s="23"/>
      <c r="T807" s="23"/>
      <c r="U807" s="23"/>
      <c r="V807" s="23"/>
      <c r="W807" s="25">
        <v>0.7</v>
      </c>
      <c r="X807" s="26" t="str">
        <f>VLOOKUP(E807,[1]TDSheet!$E$16:$P$1116,12,0)</f>
        <v>"открытые запросы-предложения"</v>
      </c>
    </row>
    <row r="808" spans="1:24" s="2" customFormat="1" ht="21.95" customHeight="1" x14ac:dyDescent="0.2">
      <c r="A808" s="19"/>
      <c r="B808" s="20"/>
      <c r="C808" s="27"/>
      <c r="D808" s="27"/>
      <c r="E808" s="22" t="s">
        <v>310</v>
      </c>
      <c r="F808" s="23" t="s">
        <v>32</v>
      </c>
      <c r="G808" s="23"/>
      <c r="H808" s="23"/>
      <c r="I808" s="23"/>
      <c r="J808" s="23"/>
      <c r="K808" s="23"/>
      <c r="L808" s="23"/>
      <c r="M808" s="23"/>
      <c r="N808" s="23"/>
      <c r="O808" s="23"/>
      <c r="P808" s="24">
        <v>5.39</v>
      </c>
      <c r="Q808" s="50"/>
      <c r="R808" s="24">
        <v>5.39</v>
      </c>
      <c r="S808" s="23"/>
      <c r="T808" s="23"/>
      <c r="U808" s="23"/>
      <c r="V808" s="23"/>
      <c r="W808" s="24">
        <v>5.39</v>
      </c>
      <c r="X808" s="26" t="str">
        <f>VLOOKUP(E808,[1]TDSheet!$E$16:$P$1116,12,0)</f>
        <v>"открытые запросы-предложения"</v>
      </c>
    </row>
    <row r="809" spans="1:24" s="2" customFormat="1" ht="21.95" customHeight="1" x14ac:dyDescent="0.2">
      <c r="A809" s="19"/>
      <c r="B809" s="20"/>
      <c r="C809" s="27"/>
      <c r="D809" s="27"/>
      <c r="E809" s="22" t="s">
        <v>77</v>
      </c>
      <c r="F809" s="23" t="s">
        <v>32</v>
      </c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50"/>
      <c r="R809" s="23"/>
      <c r="S809" s="24">
        <v>0.42</v>
      </c>
      <c r="T809" s="23"/>
      <c r="U809" s="23"/>
      <c r="V809" s="24">
        <v>0.42</v>
      </c>
      <c r="W809" s="24">
        <v>0.42</v>
      </c>
      <c r="X809" s="26" t="s">
        <v>33</v>
      </c>
    </row>
    <row r="810" spans="1:24" s="2" customFormat="1" ht="21.95" customHeight="1" x14ac:dyDescent="0.2">
      <c r="A810" s="19"/>
      <c r="B810" s="20"/>
      <c r="C810" s="27"/>
      <c r="D810" s="27"/>
      <c r="E810" s="22" t="s">
        <v>298</v>
      </c>
      <c r="F810" s="23" t="s">
        <v>32</v>
      </c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48">
        <v>0.02</v>
      </c>
      <c r="R810" s="24">
        <v>0.02</v>
      </c>
      <c r="S810" s="23"/>
      <c r="T810" s="23"/>
      <c r="U810" s="23"/>
      <c r="V810" s="23"/>
      <c r="W810" s="24">
        <v>0.02</v>
      </c>
      <c r="X810" s="26" t="str">
        <f>VLOOKUP(E810,[1]TDSheet!$E$16:$P$1116,12,0)</f>
        <v>"открытые запросы-предложения"</v>
      </c>
    </row>
    <row r="811" spans="1:24" s="2" customFormat="1" ht="21.95" customHeight="1" x14ac:dyDescent="0.2">
      <c r="A811" s="19"/>
      <c r="B811" s="20"/>
      <c r="C811" s="27"/>
      <c r="D811" s="27"/>
      <c r="E811" s="22" t="s">
        <v>315</v>
      </c>
      <c r="F811" s="23" t="s">
        <v>32</v>
      </c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50"/>
      <c r="R811" s="23"/>
      <c r="S811" s="23"/>
      <c r="T811" s="24">
        <v>1.39</v>
      </c>
      <c r="U811" s="23"/>
      <c r="V811" s="24">
        <v>1.39</v>
      </c>
      <c r="W811" s="24">
        <v>1.39</v>
      </c>
      <c r="X811" s="26" t="str">
        <f>VLOOKUP(E811,[1]TDSheet!$E$16:$P$1116,12,0)</f>
        <v>"открытые запросы-предложения"</v>
      </c>
    </row>
    <row r="812" spans="1:24" s="2" customFormat="1" ht="21.95" customHeight="1" x14ac:dyDescent="0.2">
      <c r="A812" s="19"/>
      <c r="B812" s="20"/>
      <c r="C812" s="27"/>
      <c r="D812" s="27"/>
      <c r="E812" s="22" t="s">
        <v>303</v>
      </c>
      <c r="F812" s="23" t="s">
        <v>32</v>
      </c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50"/>
      <c r="R812" s="23"/>
      <c r="S812" s="23"/>
      <c r="T812" s="23"/>
      <c r="U812" s="24">
        <v>11.15</v>
      </c>
      <c r="V812" s="24">
        <v>11.15</v>
      </c>
      <c r="W812" s="24">
        <v>11.15</v>
      </c>
      <c r="X812" s="26" t="str">
        <f>VLOOKUP(E812,[1]TDSheet!$E$16:$P$1116,12,0)</f>
        <v>"открытые запросы-предложения"</v>
      </c>
    </row>
    <row r="813" spans="1:24" s="2" customFormat="1" ht="21.95" customHeight="1" x14ac:dyDescent="0.2">
      <c r="A813" s="19"/>
      <c r="B813" s="20"/>
      <c r="C813" s="27"/>
      <c r="D813" s="27"/>
      <c r="E813" s="22" t="s">
        <v>78</v>
      </c>
      <c r="F813" s="23" t="s">
        <v>32</v>
      </c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50"/>
      <c r="R813" s="23"/>
      <c r="S813" s="23"/>
      <c r="T813" s="23"/>
      <c r="U813" s="23"/>
      <c r="V813" s="23"/>
      <c r="W813" s="23"/>
      <c r="X813" s="26" t="s">
        <v>309</v>
      </c>
    </row>
    <row r="814" spans="1:24" s="2" customFormat="1" ht="15" customHeight="1" x14ac:dyDescent="0.2">
      <c r="A814" s="28"/>
      <c r="B814" s="29"/>
      <c r="C814" s="29"/>
      <c r="D814" s="29"/>
      <c r="E814" s="29"/>
      <c r="F814" s="30" t="s">
        <v>79</v>
      </c>
      <c r="G814" s="31">
        <v>46.23</v>
      </c>
      <c r="H814" s="31">
        <v>110.98</v>
      </c>
      <c r="I814" s="31">
        <v>73.36</v>
      </c>
      <c r="J814" s="31">
        <v>230.57</v>
      </c>
      <c r="K814" s="31">
        <v>56.91</v>
      </c>
      <c r="L814" s="31">
        <v>52.09</v>
      </c>
      <c r="M814" s="31">
        <v>74.650000000000006</v>
      </c>
      <c r="N814" s="31">
        <v>183.65</v>
      </c>
      <c r="O814" s="31">
        <v>78.86</v>
      </c>
      <c r="P814" s="31">
        <v>126.91</v>
      </c>
      <c r="Q814" s="54">
        <v>95.77</v>
      </c>
      <c r="R814" s="32">
        <v>159.19999999999999</v>
      </c>
      <c r="S814" s="31">
        <v>45.13</v>
      </c>
      <c r="T814" s="31">
        <v>51.53</v>
      </c>
      <c r="U814" s="31">
        <v>62.54</v>
      </c>
      <c r="V814" s="32">
        <v>159.19999999999999</v>
      </c>
      <c r="W814" s="31">
        <v>874.96</v>
      </c>
      <c r="X814" s="26"/>
    </row>
    <row r="815" spans="1:24" s="15" customFormat="1" ht="18.95" customHeight="1" x14ac:dyDescent="0.25">
      <c r="A815" s="16"/>
      <c r="B815" s="17" t="s">
        <v>193</v>
      </c>
      <c r="C815" s="18"/>
      <c r="D815" s="18"/>
      <c r="E815" s="16"/>
      <c r="F815" s="16"/>
      <c r="G815" s="58"/>
      <c r="H815" s="58"/>
      <c r="I815" s="58"/>
      <c r="J815" s="58"/>
      <c r="K815" s="58"/>
      <c r="L815" s="58"/>
      <c r="M815" s="58"/>
      <c r="N815" s="58"/>
      <c r="O815" s="58"/>
      <c r="P815" s="58"/>
      <c r="Q815" s="59"/>
      <c r="R815" s="58"/>
      <c r="S815" s="58"/>
      <c r="T815" s="58"/>
      <c r="U815" s="58"/>
      <c r="V815" s="58"/>
      <c r="W815" s="58"/>
      <c r="X815" s="26"/>
    </row>
    <row r="816" spans="1:24" s="2" customFormat="1" ht="21.95" customHeight="1" x14ac:dyDescent="0.2">
      <c r="A816" s="19"/>
      <c r="B816" s="20" t="s">
        <v>194</v>
      </c>
      <c r="C816" s="21" t="s">
        <v>195</v>
      </c>
      <c r="D816" s="21" t="s">
        <v>196</v>
      </c>
      <c r="E816" s="22" t="s">
        <v>306</v>
      </c>
      <c r="F816" s="23" t="s">
        <v>32</v>
      </c>
      <c r="G816" s="24">
        <v>4.99</v>
      </c>
      <c r="H816" s="24">
        <v>8.34</v>
      </c>
      <c r="I816" s="24">
        <v>4.04</v>
      </c>
      <c r="J816" s="24">
        <v>17.37</v>
      </c>
      <c r="K816" s="24">
        <v>6.05</v>
      </c>
      <c r="L816" s="24">
        <v>5.84</v>
      </c>
      <c r="M816" s="25">
        <v>9.3000000000000007</v>
      </c>
      <c r="N816" s="24">
        <v>21.19</v>
      </c>
      <c r="O816" s="24">
        <v>13.13</v>
      </c>
      <c r="P816" s="25">
        <v>7.8</v>
      </c>
      <c r="Q816" s="48">
        <v>13.11</v>
      </c>
      <c r="R816" s="24">
        <v>34.04</v>
      </c>
      <c r="S816" s="24">
        <v>6.86</v>
      </c>
      <c r="T816" s="24">
        <v>2.56</v>
      </c>
      <c r="U816" s="25">
        <v>8.3000000000000007</v>
      </c>
      <c r="V816" s="24">
        <v>17.72</v>
      </c>
      <c r="W816" s="24">
        <v>90.32</v>
      </c>
      <c r="X816" s="26" t="s">
        <v>313</v>
      </c>
    </row>
    <row r="817" spans="1:24" s="2" customFormat="1" ht="21.95" customHeight="1" x14ac:dyDescent="0.2">
      <c r="A817" s="19"/>
      <c r="B817" s="20"/>
      <c r="C817" s="21" t="s">
        <v>197</v>
      </c>
      <c r="D817" s="21" t="s">
        <v>198</v>
      </c>
      <c r="E817" s="22" t="s">
        <v>292</v>
      </c>
      <c r="F817" s="23" t="s">
        <v>32</v>
      </c>
      <c r="G817" s="25">
        <v>2.1</v>
      </c>
      <c r="H817" s="24">
        <v>2.08</v>
      </c>
      <c r="I817" s="24">
        <v>1.33</v>
      </c>
      <c r="J817" s="24">
        <v>5.51</v>
      </c>
      <c r="K817" s="24">
        <v>1.04</v>
      </c>
      <c r="L817" s="14">
        <v>1</v>
      </c>
      <c r="M817" s="24">
        <v>1.06</v>
      </c>
      <c r="N817" s="25">
        <v>3.1</v>
      </c>
      <c r="O817" s="24">
        <v>0.77</v>
      </c>
      <c r="P817" s="24">
        <v>0.85</v>
      </c>
      <c r="Q817" s="48">
        <v>2.2400000000000002</v>
      </c>
      <c r="R817" s="24">
        <v>3.86</v>
      </c>
      <c r="S817" s="24">
        <v>1.04</v>
      </c>
      <c r="T817" s="24">
        <v>2.88</v>
      </c>
      <c r="U817" s="24">
        <v>4.32</v>
      </c>
      <c r="V817" s="24">
        <v>8.24</v>
      </c>
      <c r="W817" s="24">
        <v>20.71</v>
      </c>
      <c r="X817" s="26" t="str">
        <f>VLOOKUP(E817,[1]TDSheet!$E$16:$P$1116,12,0)</f>
        <v>"открытые запросы-предложения"</v>
      </c>
    </row>
    <row r="818" spans="1:24" s="2" customFormat="1" ht="21.95" customHeight="1" x14ac:dyDescent="0.2">
      <c r="A818" s="19"/>
      <c r="B818" s="20"/>
      <c r="C818" s="27"/>
      <c r="D818" s="27"/>
      <c r="E818" s="22" t="s">
        <v>35</v>
      </c>
      <c r="F818" s="23" t="s">
        <v>32</v>
      </c>
      <c r="G818" s="24">
        <v>52.13</v>
      </c>
      <c r="H818" s="24">
        <v>53.58</v>
      </c>
      <c r="I818" s="24">
        <v>39.04</v>
      </c>
      <c r="J818" s="24">
        <v>144.75</v>
      </c>
      <c r="K818" s="24">
        <v>40.01</v>
      </c>
      <c r="L818" s="14">
        <v>39</v>
      </c>
      <c r="M818" s="24">
        <v>39.479999999999997</v>
      </c>
      <c r="N818" s="24">
        <v>118.49</v>
      </c>
      <c r="O818" s="24">
        <v>35.21</v>
      </c>
      <c r="P818" s="24">
        <v>36.06</v>
      </c>
      <c r="Q818" s="48">
        <v>49.29</v>
      </c>
      <c r="R818" s="24">
        <v>120.56</v>
      </c>
      <c r="S818" s="24">
        <v>39.24</v>
      </c>
      <c r="T818" s="24">
        <v>57.88</v>
      </c>
      <c r="U818" s="24">
        <v>71.39</v>
      </c>
      <c r="V818" s="24">
        <v>168.51</v>
      </c>
      <c r="W818" s="24">
        <v>552.30999999999995</v>
      </c>
      <c r="X818" s="26" t="str">
        <f>VLOOKUP(E818,[1]TDSheet!$E$16:$P$1116,12,0)</f>
        <v>"открытые запросы-предложения"</v>
      </c>
    </row>
    <row r="819" spans="1:24" s="2" customFormat="1" ht="21.95" customHeight="1" x14ac:dyDescent="0.2">
      <c r="A819" s="19"/>
      <c r="B819" s="20"/>
      <c r="C819" s="27"/>
      <c r="D819" s="27"/>
      <c r="E819" s="22" t="s">
        <v>36</v>
      </c>
      <c r="F819" s="23" t="s">
        <v>32</v>
      </c>
      <c r="G819" s="24">
        <v>2.15</v>
      </c>
      <c r="H819" s="24">
        <v>2.2799999999999998</v>
      </c>
      <c r="I819" s="24">
        <v>1.36</v>
      </c>
      <c r="J819" s="24">
        <v>5.79</v>
      </c>
      <c r="K819" s="24">
        <v>1.1299999999999999</v>
      </c>
      <c r="L819" s="24">
        <v>1.0900000000000001</v>
      </c>
      <c r="M819" s="25">
        <v>1.2</v>
      </c>
      <c r="N819" s="24">
        <v>3.42</v>
      </c>
      <c r="O819" s="24">
        <v>0.84</v>
      </c>
      <c r="P819" s="24">
        <v>0.93</v>
      </c>
      <c r="Q819" s="48">
        <v>2.52</v>
      </c>
      <c r="R819" s="24">
        <v>4.29</v>
      </c>
      <c r="S819" s="24">
        <v>1.1100000000000001</v>
      </c>
      <c r="T819" s="24">
        <v>2.72</v>
      </c>
      <c r="U819" s="24">
        <v>3.93</v>
      </c>
      <c r="V819" s="24">
        <v>7.76</v>
      </c>
      <c r="W819" s="24">
        <v>21.26</v>
      </c>
      <c r="X819" s="26" t="str">
        <f>VLOOKUP(E819,[1]TDSheet!$E$16:$P$1116,12,0)</f>
        <v>"открытые запросы-предложения"</v>
      </c>
    </row>
    <row r="820" spans="1:24" s="2" customFormat="1" ht="21.95" customHeight="1" x14ac:dyDescent="0.2">
      <c r="A820" s="19"/>
      <c r="B820" s="20"/>
      <c r="C820" s="27"/>
      <c r="D820" s="27"/>
      <c r="E820" s="22" t="s">
        <v>37</v>
      </c>
      <c r="F820" s="23" t="s">
        <v>32</v>
      </c>
      <c r="G820" s="24">
        <v>0.46</v>
      </c>
      <c r="H820" s="24">
        <v>0.42</v>
      </c>
      <c r="I820" s="24">
        <v>0.18</v>
      </c>
      <c r="J820" s="24">
        <v>1.06</v>
      </c>
      <c r="K820" s="24">
        <v>0.35</v>
      </c>
      <c r="L820" s="24">
        <v>0.35</v>
      </c>
      <c r="M820" s="24">
        <v>0.19</v>
      </c>
      <c r="N820" s="24">
        <v>0.89</v>
      </c>
      <c r="O820" s="24">
        <v>0.19</v>
      </c>
      <c r="P820" s="24">
        <v>0.24</v>
      </c>
      <c r="Q820" s="48">
        <v>0.37</v>
      </c>
      <c r="R820" s="25">
        <v>0.8</v>
      </c>
      <c r="S820" s="24">
        <v>0.44</v>
      </c>
      <c r="T820" s="24">
        <v>0.71</v>
      </c>
      <c r="U820" s="24">
        <v>0.79</v>
      </c>
      <c r="V820" s="24">
        <v>1.94</v>
      </c>
      <c r="W820" s="24">
        <v>4.6900000000000004</v>
      </c>
      <c r="X820" s="26" t="str">
        <f>VLOOKUP(E820,[1]TDSheet!$E$16:$P$1116,12,0)</f>
        <v>"прямые закупки"</v>
      </c>
    </row>
    <row r="821" spans="1:24" s="2" customFormat="1" ht="21.95" customHeight="1" x14ac:dyDescent="0.2">
      <c r="A821" s="19"/>
      <c r="B821" s="20"/>
      <c r="C821" s="27"/>
      <c r="D821" s="27"/>
      <c r="E821" s="22" t="s">
        <v>38</v>
      </c>
      <c r="F821" s="23" t="s">
        <v>32</v>
      </c>
      <c r="G821" s="24">
        <v>1.79</v>
      </c>
      <c r="H821" s="24">
        <v>1.89</v>
      </c>
      <c r="I821" s="24">
        <v>1.49</v>
      </c>
      <c r="J821" s="24">
        <v>5.17</v>
      </c>
      <c r="K821" s="24">
        <v>0.04</v>
      </c>
      <c r="L821" s="24">
        <v>0.11</v>
      </c>
      <c r="M821" s="24">
        <v>0.13</v>
      </c>
      <c r="N821" s="24">
        <v>0.28000000000000003</v>
      </c>
      <c r="O821" s="24">
        <v>0.13</v>
      </c>
      <c r="P821" s="24">
        <v>0.13</v>
      </c>
      <c r="Q821" s="49">
        <v>0.1</v>
      </c>
      <c r="R821" s="24">
        <v>0.36</v>
      </c>
      <c r="S821" s="24">
        <v>0.15</v>
      </c>
      <c r="T821" s="24">
        <v>0.46</v>
      </c>
      <c r="U821" s="24">
        <v>0.69</v>
      </c>
      <c r="V821" s="25">
        <v>1.3</v>
      </c>
      <c r="W821" s="24">
        <v>7.11</v>
      </c>
      <c r="X821" s="26" t="str">
        <f>VLOOKUP(E821,[1]TDSheet!$E$16:$P$1116,12,0)</f>
        <v>"открытые запросы-предложения"</v>
      </c>
    </row>
    <row r="822" spans="1:24" s="2" customFormat="1" ht="21.95" customHeight="1" x14ac:dyDescent="0.2">
      <c r="A822" s="19"/>
      <c r="B822" s="20"/>
      <c r="C822" s="27"/>
      <c r="D822" s="27"/>
      <c r="E822" s="22" t="s">
        <v>39</v>
      </c>
      <c r="F822" s="23" t="s">
        <v>32</v>
      </c>
      <c r="G822" s="24">
        <v>13.82</v>
      </c>
      <c r="H822" s="24">
        <v>15.88</v>
      </c>
      <c r="I822" s="24">
        <v>14.73</v>
      </c>
      <c r="J822" s="24">
        <v>44.43</v>
      </c>
      <c r="K822" s="24">
        <v>11.49</v>
      </c>
      <c r="L822" s="24">
        <v>9.93</v>
      </c>
      <c r="M822" s="24">
        <v>16.96</v>
      </c>
      <c r="N822" s="24">
        <v>38.380000000000003</v>
      </c>
      <c r="O822" s="24">
        <v>15.11</v>
      </c>
      <c r="P822" s="24">
        <v>14.68</v>
      </c>
      <c r="Q822" s="48">
        <v>19.59</v>
      </c>
      <c r="R822" s="24">
        <v>49.38</v>
      </c>
      <c r="S822" s="24">
        <v>14.04</v>
      </c>
      <c r="T822" s="24">
        <v>20.55</v>
      </c>
      <c r="U822" s="24">
        <v>25.81</v>
      </c>
      <c r="V822" s="25">
        <v>60.4</v>
      </c>
      <c r="W822" s="24">
        <v>192.59</v>
      </c>
      <c r="X822" s="26" t="str">
        <f>VLOOKUP(E822,[1]TDSheet!$E$16:$P$1116,12,0)</f>
        <v>"открытые запросы-предложения"</v>
      </c>
    </row>
    <row r="823" spans="1:24" s="2" customFormat="1" ht="21.95" customHeight="1" x14ac:dyDescent="0.2">
      <c r="A823" s="19"/>
      <c r="B823" s="20"/>
      <c r="C823" s="27"/>
      <c r="D823" s="27"/>
      <c r="E823" s="22" t="s">
        <v>293</v>
      </c>
      <c r="F823" s="23" t="s">
        <v>32</v>
      </c>
      <c r="G823" s="24">
        <v>0.13</v>
      </c>
      <c r="H823" s="24">
        <v>0.42</v>
      </c>
      <c r="I823" s="24">
        <v>0.28999999999999998</v>
      </c>
      <c r="J823" s="24">
        <v>0.84</v>
      </c>
      <c r="K823" s="24">
        <v>0.21</v>
      </c>
      <c r="L823" s="25">
        <v>0.1</v>
      </c>
      <c r="M823" s="24">
        <v>0.41</v>
      </c>
      <c r="N823" s="24">
        <v>0.72</v>
      </c>
      <c r="O823" s="24">
        <v>0.34</v>
      </c>
      <c r="P823" s="24">
        <v>0.36</v>
      </c>
      <c r="Q823" s="48">
        <v>0.79</v>
      </c>
      <c r="R823" s="24">
        <v>1.49</v>
      </c>
      <c r="S823" s="24">
        <v>0.61</v>
      </c>
      <c r="T823" s="24">
        <v>0.71</v>
      </c>
      <c r="U823" s="24">
        <v>1.38</v>
      </c>
      <c r="V823" s="25">
        <v>2.7</v>
      </c>
      <c r="W823" s="24">
        <v>5.75</v>
      </c>
      <c r="X823" s="26" t="str">
        <f>VLOOKUP(E823,[1]TDSheet!$E$16:$P$1116,12,0)</f>
        <v>"открытые запросы-предложения"</v>
      </c>
    </row>
    <row r="824" spans="1:24" s="2" customFormat="1" ht="21.95" customHeight="1" x14ac:dyDescent="0.2">
      <c r="A824" s="19"/>
      <c r="B824" s="20"/>
      <c r="C824" s="27"/>
      <c r="D824" s="27"/>
      <c r="E824" s="22" t="s">
        <v>40</v>
      </c>
      <c r="F824" s="23" t="s">
        <v>32</v>
      </c>
      <c r="G824" s="24">
        <v>0.21</v>
      </c>
      <c r="H824" s="25">
        <v>4.8</v>
      </c>
      <c r="I824" s="24">
        <v>2.48</v>
      </c>
      <c r="J824" s="24">
        <v>7.49</v>
      </c>
      <c r="K824" s="24">
        <v>7.71</v>
      </c>
      <c r="L824" s="24">
        <v>1.43</v>
      </c>
      <c r="M824" s="24">
        <v>3.08</v>
      </c>
      <c r="N824" s="24">
        <v>12.22</v>
      </c>
      <c r="O824" s="24">
        <v>0.44</v>
      </c>
      <c r="P824" s="24">
        <v>1.26</v>
      </c>
      <c r="Q824" s="48">
        <v>4.8899999999999997</v>
      </c>
      <c r="R824" s="24">
        <v>6.59</v>
      </c>
      <c r="S824" s="24">
        <v>13.88</v>
      </c>
      <c r="T824" s="24">
        <v>5.99</v>
      </c>
      <c r="U824" s="24">
        <v>0.25</v>
      </c>
      <c r="V824" s="24">
        <v>20.12</v>
      </c>
      <c r="W824" s="24">
        <v>46.42</v>
      </c>
      <c r="X824" s="26" t="str">
        <f>VLOOKUP(E824,[1]TDSheet!$E$16:$P$1116,12,0)</f>
        <v>"открытые запросы-предложения"</v>
      </c>
    </row>
    <row r="825" spans="1:24" s="2" customFormat="1" ht="21.95" customHeight="1" x14ac:dyDescent="0.2">
      <c r="A825" s="19"/>
      <c r="B825" s="20"/>
      <c r="C825" s="27"/>
      <c r="D825" s="27"/>
      <c r="E825" s="22" t="s">
        <v>311</v>
      </c>
      <c r="F825" s="23" t="s">
        <v>32</v>
      </c>
      <c r="G825" s="25">
        <v>1.5</v>
      </c>
      <c r="H825" s="24">
        <v>3.15</v>
      </c>
      <c r="I825" s="24">
        <v>0.09</v>
      </c>
      <c r="J825" s="24">
        <v>4.74</v>
      </c>
      <c r="K825" s="24">
        <v>0.59</v>
      </c>
      <c r="L825" s="23"/>
      <c r="M825" s="24">
        <v>0.16</v>
      </c>
      <c r="N825" s="24">
        <v>0.75</v>
      </c>
      <c r="O825" s="24">
        <v>0.02</v>
      </c>
      <c r="P825" s="24">
        <v>0.33</v>
      </c>
      <c r="Q825" s="49">
        <v>0.6</v>
      </c>
      <c r="R825" s="24">
        <v>0.95</v>
      </c>
      <c r="S825" s="24">
        <v>0.82</v>
      </c>
      <c r="T825" s="24">
        <v>0.67</v>
      </c>
      <c r="U825" s="24">
        <v>0.31</v>
      </c>
      <c r="V825" s="25">
        <v>1.8</v>
      </c>
      <c r="W825" s="24">
        <v>8.24</v>
      </c>
      <c r="X825" s="26" t="str">
        <f>VLOOKUP(E825,[1]TDSheet!$E$16:$P$1116,12,0)</f>
        <v>"открытые запросы-предложения"</v>
      </c>
    </row>
    <row r="826" spans="1:24" s="2" customFormat="1" ht="21.95" customHeight="1" x14ac:dyDescent="0.2">
      <c r="A826" s="19"/>
      <c r="B826" s="20"/>
      <c r="C826" s="27"/>
      <c r="D826" s="27"/>
      <c r="E826" s="22" t="s">
        <v>295</v>
      </c>
      <c r="F826" s="23" t="s">
        <v>32</v>
      </c>
      <c r="G826" s="24">
        <v>1.85</v>
      </c>
      <c r="H826" s="23"/>
      <c r="I826" s="23"/>
      <c r="J826" s="24">
        <v>1.85</v>
      </c>
      <c r="K826" s="24">
        <v>1.25</v>
      </c>
      <c r="L826" s="24">
        <v>3.24</v>
      </c>
      <c r="M826" s="23"/>
      <c r="N826" s="24">
        <v>4.49</v>
      </c>
      <c r="O826" s="24">
        <v>0.97</v>
      </c>
      <c r="P826" s="23"/>
      <c r="Q826" s="48">
        <v>4.22</v>
      </c>
      <c r="R826" s="24">
        <v>5.19</v>
      </c>
      <c r="S826" s="24">
        <v>0.42</v>
      </c>
      <c r="T826" s="24">
        <v>0.96</v>
      </c>
      <c r="U826" s="24">
        <v>6.06</v>
      </c>
      <c r="V826" s="24">
        <v>7.44</v>
      </c>
      <c r="W826" s="24">
        <v>18.97</v>
      </c>
      <c r="X826" s="26" t="str">
        <f>VLOOKUP(E826,[1]TDSheet!$E$16:$P$1116,12,0)</f>
        <v>"открытые запросы-предложения"</v>
      </c>
    </row>
    <row r="827" spans="1:24" s="2" customFormat="1" ht="21.95" customHeight="1" x14ac:dyDescent="0.2">
      <c r="A827" s="19"/>
      <c r="B827" s="20"/>
      <c r="C827" s="27"/>
      <c r="D827" s="27"/>
      <c r="E827" s="22" t="s">
        <v>294</v>
      </c>
      <c r="F827" s="23" t="s">
        <v>32</v>
      </c>
      <c r="G827" s="24">
        <v>2.68</v>
      </c>
      <c r="H827" s="23"/>
      <c r="I827" s="24">
        <v>3.31</v>
      </c>
      <c r="J827" s="24">
        <v>5.99</v>
      </c>
      <c r="K827" s="24">
        <v>1.81</v>
      </c>
      <c r="L827" s="23"/>
      <c r="M827" s="25">
        <v>0.3</v>
      </c>
      <c r="N827" s="24">
        <v>2.11</v>
      </c>
      <c r="O827" s="24">
        <v>2.2799999999999998</v>
      </c>
      <c r="P827" s="23"/>
      <c r="Q827" s="48">
        <v>20.010000000000002</v>
      </c>
      <c r="R827" s="24">
        <v>22.29</v>
      </c>
      <c r="S827" s="23"/>
      <c r="T827" s="23"/>
      <c r="U827" s="24">
        <v>16.21</v>
      </c>
      <c r="V827" s="24">
        <v>16.21</v>
      </c>
      <c r="W827" s="25">
        <v>46.6</v>
      </c>
      <c r="X827" s="26" t="str">
        <f>VLOOKUP(E827,[1]TDSheet!$E$16:$P$1116,12,0)</f>
        <v>"открытые запросы-предложения"</v>
      </c>
    </row>
    <row r="828" spans="1:24" s="2" customFormat="1" ht="21.95" customHeight="1" x14ac:dyDescent="0.2">
      <c r="A828" s="19"/>
      <c r="B828" s="20"/>
      <c r="C828" s="27"/>
      <c r="D828" s="27"/>
      <c r="E828" s="22" t="s">
        <v>70</v>
      </c>
      <c r="F828" s="23" t="s">
        <v>32</v>
      </c>
      <c r="G828" s="24">
        <v>5.79</v>
      </c>
      <c r="H828" s="24">
        <v>30.34</v>
      </c>
      <c r="I828" s="24">
        <v>0.48</v>
      </c>
      <c r="J828" s="24">
        <v>36.61</v>
      </c>
      <c r="K828" s="24">
        <v>11.49</v>
      </c>
      <c r="L828" s="24">
        <v>0.85</v>
      </c>
      <c r="M828" s="24">
        <v>4.3899999999999997</v>
      </c>
      <c r="N828" s="24">
        <v>16.73</v>
      </c>
      <c r="O828" s="24">
        <v>0.52</v>
      </c>
      <c r="P828" s="23"/>
      <c r="Q828" s="48">
        <v>1.1399999999999999</v>
      </c>
      <c r="R828" s="24">
        <v>1.66</v>
      </c>
      <c r="S828" s="23"/>
      <c r="T828" s="25">
        <v>0.5</v>
      </c>
      <c r="U828" s="24">
        <v>0.73</v>
      </c>
      <c r="V828" s="24">
        <v>1.23</v>
      </c>
      <c r="W828" s="24">
        <v>56.23</v>
      </c>
      <c r="X828" s="26" t="str">
        <f>VLOOKUP(E828,[1]TDSheet!$E$16:$P$1116,12,0)</f>
        <v>"открытые запросы-предложения"</v>
      </c>
    </row>
    <row r="829" spans="1:24" s="2" customFormat="1" ht="21.95" customHeight="1" x14ac:dyDescent="0.2">
      <c r="A829" s="19"/>
      <c r="B829" s="20"/>
      <c r="C829" s="27"/>
      <c r="D829" s="27"/>
      <c r="E829" s="22" t="s">
        <v>41</v>
      </c>
      <c r="F829" s="23" t="s">
        <v>32</v>
      </c>
      <c r="G829" s="24">
        <v>5.79</v>
      </c>
      <c r="H829" s="24">
        <v>2.35</v>
      </c>
      <c r="I829" s="24">
        <v>7.36</v>
      </c>
      <c r="J829" s="25">
        <v>15.5</v>
      </c>
      <c r="K829" s="24">
        <v>1.73</v>
      </c>
      <c r="L829" s="24">
        <v>1.72</v>
      </c>
      <c r="M829" s="24">
        <v>4.84</v>
      </c>
      <c r="N829" s="24">
        <v>8.2899999999999991</v>
      </c>
      <c r="O829" s="24">
        <v>2.16</v>
      </c>
      <c r="P829" s="24">
        <v>1.26</v>
      </c>
      <c r="Q829" s="48">
        <v>2.68</v>
      </c>
      <c r="R829" s="25">
        <v>6.1</v>
      </c>
      <c r="S829" s="24">
        <v>2.52</v>
      </c>
      <c r="T829" s="24">
        <v>12.82</v>
      </c>
      <c r="U829" s="24">
        <v>64.55</v>
      </c>
      <c r="V829" s="24">
        <v>79.89</v>
      </c>
      <c r="W829" s="24">
        <v>109.78</v>
      </c>
      <c r="X829" s="26" t="str">
        <f>VLOOKUP(E829,[1]TDSheet!$E$16:$P$1116,12,0)</f>
        <v>"открытые запросы-предложения"</v>
      </c>
    </row>
    <row r="830" spans="1:24" s="2" customFormat="1" ht="21.95" customHeight="1" x14ac:dyDescent="0.2">
      <c r="A830" s="19"/>
      <c r="B830" s="20"/>
      <c r="C830" s="27"/>
      <c r="D830" s="27"/>
      <c r="E830" s="22" t="s">
        <v>42</v>
      </c>
      <c r="F830" s="23" t="s">
        <v>32</v>
      </c>
      <c r="G830" s="24">
        <v>0.17</v>
      </c>
      <c r="H830" s="24">
        <v>0.11</v>
      </c>
      <c r="I830" s="24">
        <v>0.05</v>
      </c>
      <c r="J830" s="24">
        <v>0.33</v>
      </c>
      <c r="K830" s="24">
        <v>0.09</v>
      </c>
      <c r="L830" s="24">
        <v>0.09</v>
      </c>
      <c r="M830" s="24">
        <v>7.0000000000000007E-2</v>
      </c>
      <c r="N830" s="24">
        <v>0.25</v>
      </c>
      <c r="O830" s="24">
        <v>0.05</v>
      </c>
      <c r="P830" s="24">
        <v>0.09</v>
      </c>
      <c r="Q830" s="48">
        <v>0.17</v>
      </c>
      <c r="R830" s="24">
        <v>0.31</v>
      </c>
      <c r="S830" s="24">
        <v>0.13</v>
      </c>
      <c r="T830" s="24">
        <v>0.38</v>
      </c>
      <c r="U830" s="24">
        <v>0.44</v>
      </c>
      <c r="V830" s="24">
        <v>0.95</v>
      </c>
      <c r="W830" s="24">
        <v>1.84</v>
      </c>
      <c r="X830" s="26" t="str">
        <f>VLOOKUP(E830,[1]TDSheet!$E$16:$P$1116,12,0)</f>
        <v>"открытые запросы-предложения"</v>
      </c>
    </row>
    <row r="831" spans="1:24" s="2" customFormat="1" ht="21.95" customHeight="1" x14ac:dyDescent="0.2">
      <c r="A831" s="19"/>
      <c r="B831" s="20"/>
      <c r="C831" s="27"/>
      <c r="D831" s="27"/>
      <c r="E831" s="22" t="s">
        <v>43</v>
      </c>
      <c r="F831" s="23" t="s">
        <v>32</v>
      </c>
      <c r="G831" s="24">
        <v>7.0000000000000007E-2</v>
      </c>
      <c r="H831" s="24">
        <v>7.0000000000000007E-2</v>
      </c>
      <c r="I831" s="24">
        <v>0.99</v>
      </c>
      <c r="J831" s="24">
        <v>1.1299999999999999</v>
      </c>
      <c r="K831" s="24">
        <v>0.54</v>
      </c>
      <c r="L831" s="24">
        <v>13.28</v>
      </c>
      <c r="M831" s="24">
        <v>0.13</v>
      </c>
      <c r="N831" s="24">
        <v>13.95</v>
      </c>
      <c r="O831" s="24">
        <v>0.04</v>
      </c>
      <c r="P831" s="24">
        <v>-0.01</v>
      </c>
      <c r="Q831" s="50"/>
      <c r="R831" s="24">
        <v>0.03</v>
      </c>
      <c r="S831" s="24">
        <v>0.05</v>
      </c>
      <c r="T831" s="24">
        <v>0.71</v>
      </c>
      <c r="U831" s="25">
        <v>59.1</v>
      </c>
      <c r="V831" s="24">
        <v>59.86</v>
      </c>
      <c r="W831" s="24">
        <v>74.97</v>
      </c>
      <c r="X831" s="26" t="str">
        <f>VLOOKUP(E831,[1]TDSheet!$E$16:$P$1116,12,0)</f>
        <v>"открытые запросы-предложения"</v>
      </c>
    </row>
    <row r="832" spans="1:24" s="2" customFormat="1" ht="21.95" customHeight="1" x14ac:dyDescent="0.2">
      <c r="A832" s="19"/>
      <c r="B832" s="20"/>
      <c r="C832" s="27"/>
      <c r="D832" s="27"/>
      <c r="E832" s="22" t="s">
        <v>44</v>
      </c>
      <c r="F832" s="23" t="s">
        <v>32</v>
      </c>
      <c r="G832" s="24">
        <v>1.64</v>
      </c>
      <c r="H832" s="24">
        <v>1.52</v>
      </c>
      <c r="I832" s="24">
        <v>2.21</v>
      </c>
      <c r="J832" s="24">
        <v>5.37</v>
      </c>
      <c r="K832" s="24">
        <v>3.32</v>
      </c>
      <c r="L832" s="24">
        <v>1.95</v>
      </c>
      <c r="M832" s="24">
        <v>-0.16</v>
      </c>
      <c r="N832" s="24">
        <v>5.1100000000000003</v>
      </c>
      <c r="O832" s="24">
        <v>0.33</v>
      </c>
      <c r="P832" s="24">
        <v>0.32</v>
      </c>
      <c r="Q832" s="48">
        <v>0.56999999999999995</v>
      </c>
      <c r="R832" s="24">
        <v>1.22</v>
      </c>
      <c r="S832" s="24">
        <v>4.74</v>
      </c>
      <c r="T832" s="24">
        <v>3.86</v>
      </c>
      <c r="U832" s="24">
        <v>5.1100000000000003</v>
      </c>
      <c r="V832" s="24">
        <v>13.71</v>
      </c>
      <c r="W832" s="24">
        <v>25.41</v>
      </c>
      <c r="X832" s="26" t="str">
        <f>VLOOKUP(E832,[1]TDSheet!$E$16:$P$1116,12,0)</f>
        <v>"открытые запросы-предложения"</v>
      </c>
    </row>
    <row r="833" spans="1:24" s="2" customFormat="1" ht="21.95" customHeight="1" x14ac:dyDescent="0.2">
      <c r="A833" s="19"/>
      <c r="B833" s="20"/>
      <c r="C833" s="27"/>
      <c r="D833" s="27"/>
      <c r="E833" s="22" t="s">
        <v>45</v>
      </c>
      <c r="F833" s="23" t="s">
        <v>32</v>
      </c>
      <c r="G833" s="24">
        <v>1.67</v>
      </c>
      <c r="H833" s="24">
        <v>4.42</v>
      </c>
      <c r="I833" s="24">
        <v>1.35</v>
      </c>
      <c r="J833" s="24">
        <v>7.44</v>
      </c>
      <c r="K833" s="24">
        <v>1.81</v>
      </c>
      <c r="L833" s="24">
        <v>0.95</v>
      </c>
      <c r="M833" s="24">
        <v>1.69</v>
      </c>
      <c r="N833" s="24">
        <v>4.45</v>
      </c>
      <c r="O833" s="24">
        <v>1.63</v>
      </c>
      <c r="P833" s="24">
        <v>1.47</v>
      </c>
      <c r="Q833" s="49">
        <v>2.2999999999999998</v>
      </c>
      <c r="R833" s="25">
        <v>5.4</v>
      </c>
      <c r="S833" s="25">
        <v>14.7</v>
      </c>
      <c r="T833" s="24">
        <v>2.83</v>
      </c>
      <c r="U833" s="24">
        <v>1.66</v>
      </c>
      <c r="V833" s="24">
        <v>19.190000000000001</v>
      </c>
      <c r="W833" s="24">
        <v>36.479999999999997</v>
      </c>
      <c r="X833" s="26" t="str">
        <f>VLOOKUP(E833,[1]TDSheet!$E$16:$P$1116,12,0)</f>
        <v>"открытые запросы-предложения"</v>
      </c>
    </row>
    <row r="834" spans="1:24" s="2" customFormat="1" ht="21.95" customHeight="1" x14ac:dyDescent="0.2">
      <c r="A834" s="19"/>
      <c r="B834" s="20"/>
      <c r="C834" s="27"/>
      <c r="D834" s="27"/>
      <c r="E834" s="22" t="s">
        <v>46</v>
      </c>
      <c r="F834" s="23" t="s">
        <v>32</v>
      </c>
      <c r="G834" s="24">
        <v>3.82</v>
      </c>
      <c r="H834" s="24">
        <v>3.62</v>
      </c>
      <c r="I834" s="24">
        <v>2.68</v>
      </c>
      <c r="J834" s="24">
        <v>10.119999999999999</v>
      </c>
      <c r="K834" s="24">
        <v>2.66</v>
      </c>
      <c r="L834" s="24">
        <v>2.5499999999999998</v>
      </c>
      <c r="M834" s="24">
        <v>2.4500000000000002</v>
      </c>
      <c r="N834" s="24">
        <v>7.66</v>
      </c>
      <c r="O834" s="24">
        <v>2.34</v>
      </c>
      <c r="P834" s="25">
        <v>2.4</v>
      </c>
      <c r="Q834" s="48">
        <v>2.88</v>
      </c>
      <c r="R834" s="24">
        <v>7.62</v>
      </c>
      <c r="S834" s="24">
        <v>2.85</v>
      </c>
      <c r="T834" s="24">
        <v>4.28</v>
      </c>
      <c r="U834" s="24">
        <v>5.44</v>
      </c>
      <c r="V834" s="24">
        <v>12.57</v>
      </c>
      <c r="W834" s="24">
        <v>37.97</v>
      </c>
      <c r="X834" s="26" t="str">
        <f>VLOOKUP(E834,[1]TDSheet!$E$16:$P$1116,12,0)</f>
        <v>"открытые запросы-предложения"</v>
      </c>
    </row>
    <row r="835" spans="1:24" s="2" customFormat="1" ht="21.95" customHeight="1" x14ac:dyDescent="0.2">
      <c r="A835" s="19"/>
      <c r="B835" s="20"/>
      <c r="C835" s="27"/>
      <c r="D835" s="27"/>
      <c r="E835" s="22" t="s">
        <v>296</v>
      </c>
      <c r="F835" s="23" t="s">
        <v>32</v>
      </c>
      <c r="G835" s="24">
        <v>5.64</v>
      </c>
      <c r="H835" s="24">
        <v>5.94</v>
      </c>
      <c r="I835" s="24">
        <v>4.05</v>
      </c>
      <c r="J835" s="24">
        <v>15.63</v>
      </c>
      <c r="K835" s="25">
        <v>0.9</v>
      </c>
      <c r="L835" s="24">
        <v>0.09</v>
      </c>
      <c r="M835" s="24">
        <v>0.62</v>
      </c>
      <c r="N835" s="24">
        <v>1.61</v>
      </c>
      <c r="O835" s="24">
        <v>2.5499999999999998</v>
      </c>
      <c r="P835" s="24">
        <v>3.83</v>
      </c>
      <c r="Q835" s="48">
        <v>3.17</v>
      </c>
      <c r="R835" s="24">
        <v>9.5500000000000007</v>
      </c>
      <c r="S835" s="25">
        <v>4.7</v>
      </c>
      <c r="T835" s="24">
        <v>7.18</v>
      </c>
      <c r="U835" s="24">
        <v>4.92</v>
      </c>
      <c r="V835" s="25">
        <v>16.8</v>
      </c>
      <c r="W835" s="24">
        <v>43.59</v>
      </c>
      <c r="X835" s="26" t="str">
        <f>VLOOKUP(E835,[1]TDSheet!$E$16:$P$1116,12,0)</f>
        <v>"прямые закупки"</v>
      </c>
    </row>
    <row r="836" spans="1:24" s="2" customFormat="1" ht="21.95" customHeight="1" x14ac:dyDescent="0.2">
      <c r="A836" s="19"/>
      <c r="B836" s="20"/>
      <c r="C836" s="27"/>
      <c r="D836" s="27"/>
      <c r="E836" s="22" t="s">
        <v>312</v>
      </c>
      <c r="F836" s="23" t="s">
        <v>32</v>
      </c>
      <c r="G836" s="24">
        <v>1.88</v>
      </c>
      <c r="H836" s="24">
        <v>1.81</v>
      </c>
      <c r="I836" s="24">
        <v>1.48</v>
      </c>
      <c r="J836" s="24">
        <v>5.17</v>
      </c>
      <c r="K836" s="24">
        <v>1.33</v>
      </c>
      <c r="L836" s="25">
        <v>1.4</v>
      </c>
      <c r="M836" s="24">
        <v>1.43</v>
      </c>
      <c r="N836" s="24">
        <v>4.16</v>
      </c>
      <c r="O836" s="24">
        <v>1.25</v>
      </c>
      <c r="P836" s="24">
        <v>1.29</v>
      </c>
      <c r="Q836" s="49">
        <v>1.7</v>
      </c>
      <c r="R836" s="24">
        <v>4.24</v>
      </c>
      <c r="S836" s="24">
        <v>1.31</v>
      </c>
      <c r="T836" s="24">
        <v>1.75</v>
      </c>
      <c r="U836" s="24">
        <v>2.29</v>
      </c>
      <c r="V836" s="24">
        <v>5.35</v>
      </c>
      <c r="W836" s="24">
        <v>18.920000000000002</v>
      </c>
      <c r="X836" s="26" t="str">
        <f>VLOOKUP(E836,[1]TDSheet!$E$16:$P$1116,12,0)</f>
        <v>"открытые запросы-предложения"</v>
      </c>
    </row>
    <row r="837" spans="1:24" s="2" customFormat="1" ht="21.95" customHeight="1" x14ac:dyDescent="0.2">
      <c r="A837" s="19"/>
      <c r="B837" s="20"/>
      <c r="C837" s="27"/>
      <c r="D837" s="27"/>
      <c r="E837" s="22" t="s">
        <v>47</v>
      </c>
      <c r="F837" s="23" t="s">
        <v>32</v>
      </c>
      <c r="G837" s="24">
        <v>0.44</v>
      </c>
      <c r="H837" s="24">
        <v>0.77</v>
      </c>
      <c r="I837" s="24">
        <v>0.44</v>
      </c>
      <c r="J837" s="24">
        <v>1.65</v>
      </c>
      <c r="K837" s="24">
        <v>0.83</v>
      </c>
      <c r="L837" s="24">
        <v>1.1299999999999999</v>
      </c>
      <c r="M837" s="24">
        <v>1.24</v>
      </c>
      <c r="N837" s="25">
        <v>3.2</v>
      </c>
      <c r="O837" s="24">
        <v>1.22</v>
      </c>
      <c r="P837" s="24">
        <v>4.13</v>
      </c>
      <c r="Q837" s="48">
        <v>0.81</v>
      </c>
      <c r="R837" s="24">
        <v>6.16</v>
      </c>
      <c r="S837" s="24">
        <v>0.39</v>
      </c>
      <c r="T837" s="24">
        <v>0.56000000000000005</v>
      </c>
      <c r="U837" s="24">
        <v>3.53</v>
      </c>
      <c r="V837" s="24">
        <v>4.4800000000000004</v>
      </c>
      <c r="W837" s="24">
        <v>15.49</v>
      </c>
      <c r="X837" s="26" t="str">
        <f>VLOOKUP(E837,[1]TDSheet!$E$16:$P$1116,12,0)</f>
        <v>"прямые закупки"</v>
      </c>
    </row>
    <row r="838" spans="1:24" s="2" customFormat="1" ht="21.95" customHeight="1" x14ac:dyDescent="0.2">
      <c r="A838" s="19"/>
      <c r="B838" s="20"/>
      <c r="C838" s="27"/>
      <c r="D838" s="27"/>
      <c r="E838" s="22" t="s">
        <v>48</v>
      </c>
      <c r="F838" s="23" t="s">
        <v>32</v>
      </c>
      <c r="G838" s="24">
        <v>0.13</v>
      </c>
      <c r="H838" s="23"/>
      <c r="I838" s="24">
        <v>2.12</v>
      </c>
      <c r="J838" s="24">
        <v>2.25</v>
      </c>
      <c r="K838" s="24">
        <v>1.77</v>
      </c>
      <c r="L838" s="24">
        <v>0.08</v>
      </c>
      <c r="M838" s="24">
        <v>0.49</v>
      </c>
      <c r="N838" s="24">
        <v>2.34</v>
      </c>
      <c r="O838" s="23"/>
      <c r="P838" s="24">
        <v>0.04</v>
      </c>
      <c r="Q838" s="48">
        <v>1.94</v>
      </c>
      <c r="R838" s="24">
        <v>1.98</v>
      </c>
      <c r="S838" s="23"/>
      <c r="T838" s="24">
        <v>2.48</v>
      </c>
      <c r="U838" s="25">
        <v>5.8</v>
      </c>
      <c r="V838" s="24">
        <v>8.2799999999999994</v>
      </c>
      <c r="W838" s="24">
        <v>14.85</v>
      </c>
      <c r="X838" s="26" t="str">
        <f>VLOOKUP(E838,[1]TDSheet!$E$16:$P$1116,12,0)</f>
        <v>"прямые закупки"</v>
      </c>
    </row>
    <row r="839" spans="1:24" s="2" customFormat="1" ht="21.95" customHeight="1" x14ac:dyDescent="0.2">
      <c r="A839" s="19"/>
      <c r="B839" s="20"/>
      <c r="C839" s="27"/>
      <c r="D839" s="27"/>
      <c r="E839" s="22" t="s">
        <v>49</v>
      </c>
      <c r="F839" s="23" t="s">
        <v>32</v>
      </c>
      <c r="G839" s="24">
        <v>9.7899999999999991</v>
      </c>
      <c r="H839" s="24">
        <v>9.15</v>
      </c>
      <c r="I839" s="24">
        <v>6.29</v>
      </c>
      <c r="J839" s="24">
        <v>25.23</v>
      </c>
      <c r="K839" s="24">
        <v>5.36</v>
      </c>
      <c r="L839" s="24">
        <v>4.58</v>
      </c>
      <c r="M839" s="24">
        <v>4.8099999999999996</v>
      </c>
      <c r="N839" s="24">
        <v>14.75</v>
      </c>
      <c r="O839" s="24">
        <v>3.94</v>
      </c>
      <c r="P839" s="24">
        <v>3.96</v>
      </c>
      <c r="Q839" s="48">
        <v>6.33</v>
      </c>
      <c r="R839" s="24">
        <v>14.23</v>
      </c>
      <c r="S839" s="24">
        <v>4.5599999999999996</v>
      </c>
      <c r="T839" s="24">
        <v>9.27</v>
      </c>
      <c r="U839" s="24">
        <v>16.14</v>
      </c>
      <c r="V839" s="24">
        <v>29.97</v>
      </c>
      <c r="W839" s="24">
        <v>84.18</v>
      </c>
      <c r="X839" s="26" t="str">
        <f>VLOOKUP(E839,[1]TDSheet!$E$16:$P$1116,12,0)</f>
        <v>"открытые запросы-предложения"</v>
      </c>
    </row>
    <row r="840" spans="1:24" s="2" customFormat="1" ht="21.95" customHeight="1" x14ac:dyDescent="0.2">
      <c r="A840" s="19"/>
      <c r="B840" s="20"/>
      <c r="C840" s="27"/>
      <c r="D840" s="27"/>
      <c r="E840" s="22" t="s">
        <v>50</v>
      </c>
      <c r="F840" s="23" t="s">
        <v>32</v>
      </c>
      <c r="G840" s="24">
        <v>0.56000000000000005</v>
      </c>
      <c r="H840" s="24">
        <v>0.55000000000000004</v>
      </c>
      <c r="I840" s="24">
        <v>0.27</v>
      </c>
      <c r="J840" s="24">
        <v>1.38</v>
      </c>
      <c r="K840" s="24">
        <v>0.28000000000000003</v>
      </c>
      <c r="L840" s="24">
        <v>0.24</v>
      </c>
      <c r="M840" s="24">
        <v>0.23</v>
      </c>
      <c r="N840" s="24">
        <v>0.75</v>
      </c>
      <c r="O840" s="24">
        <v>0.06</v>
      </c>
      <c r="P840" s="24">
        <v>7.0000000000000007E-2</v>
      </c>
      <c r="Q840" s="48">
        <v>0.19</v>
      </c>
      <c r="R840" s="24">
        <v>0.32</v>
      </c>
      <c r="S840" s="24">
        <v>0.09</v>
      </c>
      <c r="T840" s="24">
        <v>0.21</v>
      </c>
      <c r="U840" s="25">
        <v>0.3</v>
      </c>
      <c r="V840" s="25">
        <v>0.6</v>
      </c>
      <c r="W840" s="24">
        <v>3.05</v>
      </c>
      <c r="X840" s="26" t="str">
        <f>VLOOKUP(E840,[1]TDSheet!$E$16:$P$1116,12,0)</f>
        <v>"открытые запросы-предложения"</v>
      </c>
    </row>
    <row r="841" spans="1:24" s="2" customFormat="1" ht="21.95" customHeight="1" x14ac:dyDescent="0.2">
      <c r="A841" s="19"/>
      <c r="B841" s="20"/>
      <c r="C841" s="27"/>
      <c r="D841" s="27"/>
      <c r="E841" s="22" t="s">
        <v>51</v>
      </c>
      <c r="F841" s="23" t="s">
        <v>32</v>
      </c>
      <c r="G841" s="24">
        <v>0.75</v>
      </c>
      <c r="H841" s="23"/>
      <c r="I841" s="23"/>
      <c r="J841" s="24">
        <v>0.75</v>
      </c>
      <c r="K841" s="23"/>
      <c r="L841" s="23"/>
      <c r="M841" s="23"/>
      <c r="N841" s="23"/>
      <c r="O841" s="23"/>
      <c r="P841" s="23"/>
      <c r="Q841" s="48">
        <v>0.21</v>
      </c>
      <c r="R841" s="24">
        <v>0.21</v>
      </c>
      <c r="S841" s="24">
        <v>0.11</v>
      </c>
      <c r="T841" s="23"/>
      <c r="U841" s="23"/>
      <c r="V841" s="24">
        <v>0.11</v>
      </c>
      <c r="W841" s="24">
        <v>1.07</v>
      </c>
      <c r="X841" s="26" t="str">
        <f>VLOOKUP(E841,[1]TDSheet!$E$16:$P$1116,12,0)</f>
        <v>"открытые запросы-предложения"</v>
      </c>
    </row>
    <row r="842" spans="1:24" s="2" customFormat="1" ht="21.95" customHeight="1" x14ac:dyDescent="0.2">
      <c r="A842" s="19"/>
      <c r="B842" s="20"/>
      <c r="C842" s="27"/>
      <c r="D842" s="27"/>
      <c r="E842" s="22" t="s">
        <v>52</v>
      </c>
      <c r="F842" s="23" t="s">
        <v>32</v>
      </c>
      <c r="G842" s="24">
        <v>11.69</v>
      </c>
      <c r="H842" s="24">
        <v>13.61</v>
      </c>
      <c r="I842" s="24">
        <v>11.49</v>
      </c>
      <c r="J842" s="24">
        <v>36.79</v>
      </c>
      <c r="K842" s="24">
        <v>11.73</v>
      </c>
      <c r="L842" s="25">
        <v>10.4</v>
      </c>
      <c r="M842" s="24">
        <v>10.43</v>
      </c>
      <c r="N842" s="24">
        <v>32.56</v>
      </c>
      <c r="O842" s="25">
        <v>10.6</v>
      </c>
      <c r="P842" s="24">
        <v>10.19</v>
      </c>
      <c r="Q842" s="48">
        <v>10.64</v>
      </c>
      <c r="R842" s="24">
        <v>31.43</v>
      </c>
      <c r="S842" s="24">
        <v>9.64</v>
      </c>
      <c r="T842" s="24">
        <v>13.56</v>
      </c>
      <c r="U842" s="24">
        <v>15.05</v>
      </c>
      <c r="V842" s="24">
        <v>38.25</v>
      </c>
      <c r="W842" s="24">
        <v>139.03</v>
      </c>
      <c r="X842" s="26" t="str">
        <f>VLOOKUP(E842,[1]TDSheet!$E$16:$P$1116,12,0)</f>
        <v>"открытые запросы-предложения"</v>
      </c>
    </row>
    <row r="843" spans="1:24" s="2" customFormat="1" ht="21.95" customHeight="1" x14ac:dyDescent="0.2">
      <c r="A843" s="19"/>
      <c r="B843" s="20"/>
      <c r="C843" s="27"/>
      <c r="D843" s="27"/>
      <c r="E843" s="22" t="s">
        <v>53</v>
      </c>
      <c r="F843" s="23" t="s">
        <v>32</v>
      </c>
      <c r="G843" s="24">
        <v>2.99</v>
      </c>
      <c r="H843" s="25">
        <v>2.8</v>
      </c>
      <c r="I843" s="24">
        <v>2.98</v>
      </c>
      <c r="J843" s="24">
        <v>8.77</v>
      </c>
      <c r="K843" s="24">
        <v>2.88</v>
      </c>
      <c r="L843" s="24">
        <v>2.98</v>
      </c>
      <c r="M843" s="24">
        <v>2.88</v>
      </c>
      <c r="N843" s="24">
        <v>8.74</v>
      </c>
      <c r="O843" s="24">
        <v>0.87</v>
      </c>
      <c r="P843" s="24">
        <v>0.87</v>
      </c>
      <c r="Q843" s="48">
        <v>0.84</v>
      </c>
      <c r="R843" s="24">
        <v>2.58</v>
      </c>
      <c r="S843" s="24">
        <v>0.87</v>
      </c>
      <c r="T843" s="24">
        <v>0.84</v>
      </c>
      <c r="U843" s="24">
        <v>0.87</v>
      </c>
      <c r="V843" s="24">
        <v>2.58</v>
      </c>
      <c r="W843" s="24">
        <v>22.67</v>
      </c>
      <c r="X843" s="26" t="str">
        <f>VLOOKUP(E843,[1]TDSheet!$E$16:$P$1116,12,0)</f>
        <v>"открытые запросы-предложения"</v>
      </c>
    </row>
    <row r="844" spans="1:24" s="2" customFormat="1" ht="21.95" customHeight="1" x14ac:dyDescent="0.2">
      <c r="A844" s="19"/>
      <c r="B844" s="20"/>
      <c r="C844" s="27"/>
      <c r="D844" s="27"/>
      <c r="E844" s="22" t="s">
        <v>54</v>
      </c>
      <c r="F844" s="23" t="s">
        <v>32</v>
      </c>
      <c r="G844" s="24">
        <v>2.62</v>
      </c>
      <c r="H844" s="24">
        <v>2.4500000000000002</v>
      </c>
      <c r="I844" s="24">
        <v>2.5299999999999998</v>
      </c>
      <c r="J844" s="25">
        <v>7.6</v>
      </c>
      <c r="K844" s="24">
        <v>2.11</v>
      </c>
      <c r="L844" s="24">
        <v>2.16</v>
      </c>
      <c r="M844" s="24">
        <v>2.09</v>
      </c>
      <c r="N844" s="24">
        <v>6.36</v>
      </c>
      <c r="O844" s="24">
        <v>2.14</v>
      </c>
      <c r="P844" s="24">
        <v>2.15</v>
      </c>
      <c r="Q844" s="48">
        <v>2.15</v>
      </c>
      <c r="R844" s="24">
        <v>6.44</v>
      </c>
      <c r="S844" s="24">
        <v>2.17</v>
      </c>
      <c r="T844" s="24">
        <v>2.2599999999999998</v>
      </c>
      <c r="U844" s="24">
        <v>2.44</v>
      </c>
      <c r="V844" s="24">
        <v>6.87</v>
      </c>
      <c r="W844" s="24">
        <v>27.27</v>
      </c>
      <c r="X844" s="26" t="str">
        <f>VLOOKUP(E844,[1]TDSheet!$E$16:$P$1116,12,0)</f>
        <v>"открытые запросы-предложения"</v>
      </c>
    </row>
    <row r="845" spans="1:24" s="2" customFormat="1" ht="21.95" customHeight="1" x14ac:dyDescent="0.2">
      <c r="A845" s="19"/>
      <c r="B845" s="20"/>
      <c r="C845" s="27"/>
      <c r="D845" s="27"/>
      <c r="E845" s="22" t="s">
        <v>55</v>
      </c>
      <c r="F845" s="23" t="s">
        <v>32</v>
      </c>
      <c r="G845" s="24">
        <v>31.03</v>
      </c>
      <c r="H845" s="24">
        <v>26.82</v>
      </c>
      <c r="I845" s="24">
        <v>19.03</v>
      </c>
      <c r="J845" s="24">
        <v>76.88</v>
      </c>
      <c r="K845" s="24">
        <v>9.9600000000000009</v>
      </c>
      <c r="L845" s="24">
        <v>2.15</v>
      </c>
      <c r="M845" s="24">
        <v>6.47</v>
      </c>
      <c r="N845" s="24">
        <v>18.579999999999998</v>
      </c>
      <c r="O845" s="24">
        <v>0.02</v>
      </c>
      <c r="P845" s="24">
        <v>0.03</v>
      </c>
      <c r="Q845" s="48">
        <v>0.06</v>
      </c>
      <c r="R845" s="24">
        <v>0.11</v>
      </c>
      <c r="S845" s="24">
        <v>8.92</v>
      </c>
      <c r="T845" s="24">
        <v>24.58</v>
      </c>
      <c r="U845" s="24">
        <v>31.69</v>
      </c>
      <c r="V845" s="24">
        <v>65.19</v>
      </c>
      <c r="W845" s="24">
        <v>160.76</v>
      </c>
      <c r="X845" s="26" t="str">
        <f>VLOOKUP(E845,[1]TDSheet!$E$16:$P$1116,12,0)</f>
        <v>"прямые закупки"</v>
      </c>
    </row>
    <row r="846" spans="1:24" s="2" customFormat="1" ht="21.95" customHeight="1" x14ac:dyDescent="0.2">
      <c r="A846" s="19"/>
      <c r="B846" s="20"/>
      <c r="C846" s="27"/>
      <c r="D846" s="27"/>
      <c r="E846" s="22" t="s">
        <v>314</v>
      </c>
      <c r="F846" s="23" t="s">
        <v>32</v>
      </c>
      <c r="G846" s="24">
        <v>277.79000000000002</v>
      </c>
      <c r="H846" s="24">
        <v>267.02</v>
      </c>
      <c r="I846" s="24">
        <v>283.95999999999998</v>
      </c>
      <c r="J846" s="24">
        <v>828.77</v>
      </c>
      <c r="K846" s="24">
        <v>283.48</v>
      </c>
      <c r="L846" s="24">
        <v>343.61</v>
      </c>
      <c r="M846" s="24">
        <v>327.73</v>
      </c>
      <c r="N846" s="24">
        <v>954.82</v>
      </c>
      <c r="O846" s="24">
        <v>285.41000000000003</v>
      </c>
      <c r="P846" s="24">
        <v>310.05</v>
      </c>
      <c r="Q846" s="48">
        <v>325.93</v>
      </c>
      <c r="R846" s="24">
        <v>921.39</v>
      </c>
      <c r="S846" s="24">
        <v>301.42</v>
      </c>
      <c r="T846" s="24">
        <v>295.83</v>
      </c>
      <c r="U846" s="24">
        <v>295.05</v>
      </c>
      <c r="V846" s="25">
        <v>892.3</v>
      </c>
      <c r="W846" s="34">
        <v>3597.28</v>
      </c>
      <c r="X846" s="26" t="str">
        <f>VLOOKUP(E846,[1]TDSheet!$E$16:$P$1116,12,0)</f>
        <v>"открытые запросы-предложения"</v>
      </c>
    </row>
    <row r="847" spans="1:24" s="2" customFormat="1" ht="21.95" customHeight="1" x14ac:dyDescent="0.2">
      <c r="A847" s="19"/>
      <c r="B847" s="20"/>
      <c r="C847" s="27"/>
      <c r="D847" s="27"/>
      <c r="E847" s="22" t="s">
        <v>56</v>
      </c>
      <c r="F847" s="23" t="s">
        <v>32</v>
      </c>
      <c r="G847" s="24">
        <v>13.89</v>
      </c>
      <c r="H847" s="24">
        <v>13.79</v>
      </c>
      <c r="I847" s="25">
        <v>13.9</v>
      </c>
      <c r="J847" s="24">
        <v>41.58</v>
      </c>
      <c r="K847" s="24">
        <v>13.86</v>
      </c>
      <c r="L847" s="24">
        <v>13.94</v>
      </c>
      <c r="M847" s="24">
        <v>13.91</v>
      </c>
      <c r="N847" s="24">
        <v>41.71</v>
      </c>
      <c r="O847" s="24">
        <v>13.86</v>
      </c>
      <c r="P847" s="24">
        <v>13.81</v>
      </c>
      <c r="Q847" s="48">
        <v>13.78</v>
      </c>
      <c r="R847" s="24">
        <v>41.45</v>
      </c>
      <c r="S847" s="25">
        <v>13.8</v>
      </c>
      <c r="T847" s="24">
        <v>13.82</v>
      </c>
      <c r="U847" s="24">
        <v>13.85</v>
      </c>
      <c r="V847" s="24">
        <v>41.47</v>
      </c>
      <c r="W847" s="24">
        <v>166.21</v>
      </c>
      <c r="X847" s="26" t="str">
        <f>VLOOKUP(E847,[1]TDSheet!$E$16:$P$1116,12,0)</f>
        <v>"прямые закупки"</v>
      </c>
    </row>
    <row r="848" spans="1:24" s="2" customFormat="1" ht="21.95" customHeight="1" x14ac:dyDescent="0.2">
      <c r="A848" s="19"/>
      <c r="B848" s="20"/>
      <c r="C848" s="27"/>
      <c r="D848" s="27"/>
      <c r="E848" s="22" t="s">
        <v>57</v>
      </c>
      <c r="F848" s="23" t="s">
        <v>32</v>
      </c>
      <c r="G848" s="24">
        <v>0.24</v>
      </c>
      <c r="H848" s="24">
        <v>1.55</v>
      </c>
      <c r="I848" s="24">
        <v>0.72</v>
      </c>
      <c r="J848" s="24">
        <v>2.5099999999999998</v>
      </c>
      <c r="K848" s="24">
        <v>0.46</v>
      </c>
      <c r="L848" s="23"/>
      <c r="M848" s="24">
        <v>0.47</v>
      </c>
      <c r="N848" s="24">
        <v>0.93</v>
      </c>
      <c r="O848" s="24">
        <v>0.22</v>
      </c>
      <c r="P848" s="23"/>
      <c r="Q848" s="48">
        <v>0.42</v>
      </c>
      <c r="R848" s="24">
        <v>0.64</v>
      </c>
      <c r="S848" s="23"/>
      <c r="T848" s="24">
        <v>2.58</v>
      </c>
      <c r="U848" s="25">
        <v>5.8</v>
      </c>
      <c r="V848" s="24">
        <v>8.3800000000000008</v>
      </c>
      <c r="W848" s="24">
        <v>12.46</v>
      </c>
      <c r="X848" s="26" t="str">
        <f>VLOOKUP(E848,[1]TDSheet!$E$16:$P$1116,12,0)</f>
        <v>"открытые запросы-предложения"</v>
      </c>
    </row>
    <row r="849" spans="1:24" s="2" customFormat="1" ht="21.95" customHeight="1" x14ac:dyDescent="0.2">
      <c r="A849" s="19"/>
      <c r="B849" s="20"/>
      <c r="C849" s="27"/>
      <c r="D849" s="27"/>
      <c r="E849" s="22" t="s">
        <v>58</v>
      </c>
      <c r="F849" s="23" t="s">
        <v>32</v>
      </c>
      <c r="G849" s="24">
        <v>3.22</v>
      </c>
      <c r="H849" s="24">
        <v>3.22</v>
      </c>
      <c r="I849" s="24">
        <v>3.22</v>
      </c>
      <c r="J849" s="24">
        <v>9.66</v>
      </c>
      <c r="K849" s="24">
        <v>3.22</v>
      </c>
      <c r="L849" s="24">
        <v>3.22</v>
      </c>
      <c r="M849" s="24">
        <v>3.22</v>
      </c>
      <c r="N849" s="24">
        <v>9.66</v>
      </c>
      <c r="O849" s="24">
        <v>3.22</v>
      </c>
      <c r="P849" s="24">
        <v>3.22</v>
      </c>
      <c r="Q849" s="48">
        <v>3.22</v>
      </c>
      <c r="R849" s="24">
        <v>9.66</v>
      </c>
      <c r="S849" s="24">
        <v>3.22</v>
      </c>
      <c r="T849" s="24">
        <v>3.22</v>
      </c>
      <c r="U849" s="24">
        <v>3.22</v>
      </c>
      <c r="V849" s="24">
        <v>9.66</v>
      </c>
      <c r="W849" s="24">
        <v>38.64</v>
      </c>
      <c r="X849" s="26" t="str">
        <f>VLOOKUP(E849,[1]TDSheet!$E$16:$P$1116,12,0)</f>
        <v>"открытые запросы-предложения"</v>
      </c>
    </row>
    <row r="850" spans="1:24" s="2" customFormat="1" ht="21.95" customHeight="1" x14ac:dyDescent="0.2">
      <c r="A850" s="19"/>
      <c r="B850" s="20"/>
      <c r="C850" s="27"/>
      <c r="D850" s="27"/>
      <c r="E850" s="22" t="s">
        <v>59</v>
      </c>
      <c r="F850" s="23" t="s">
        <v>32</v>
      </c>
      <c r="G850" s="24">
        <v>2.0499999999999998</v>
      </c>
      <c r="H850" s="24">
        <v>2.58</v>
      </c>
      <c r="I850" s="24">
        <v>2.02</v>
      </c>
      <c r="J850" s="24">
        <v>6.65</v>
      </c>
      <c r="K850" s="25">
        <v>2.2000000000000002</v>
      </c>
      <c r="L850" s="24">
        <v>1.98</v>
      </c>
      <c r="M850" s="24">
        <v>2.02</v>
      </c>
      <c r="N850" s="25">
        <v>6.2</v>
      </c>
      <c r="O850" s="24">
        <v>1.87</v>
      </c>
      <c r="P850" s="24">
        <v>2.11</v>
      </c>
      <c r="Q850" s="48">
        <v>2.19</v>
      </c>
      <c r="R850" s="24">
        <v>6.17</v>
      </c>
      <c r="S850" s="24">
        <v>1.92</v>
      </c>
      <c r="T850" s="24">
        <v>2.4500000000000002</v>
      </c>
      <c r="U850" s="24">
        <v>2.38</v>
      </c>
      <c r="V850" s="24">
        <v>6.75</v>
      </c>
      <c r="W850" s="24">
        <v>25.77</v>
      </c>
      <c r="X850" s="26" t="str">
        <f>VLOOKUP(E850,[1]TDSheet!$E$16:$P$1116,12,0)</f>
        <v>"открытые запросы-предложения"</v>
      </c>
    </row>
    <row r="851" spans="1:24" s="2" customFormat="1" ht="21.95" customHeight="1" x14ac:dyDescent="0.2">
      <c r="A851" s="19"/>
      <c r="B851" s="20"/>
      <c r="C851" s="27"/>
      <c r="D851" s="27"/>
      <c r="E851" s="22" t="s">
        <v>60</v>
      </c>
      <c r="F851" s="23" t="s">
        <v>32</v>
      </c>
      <c r="G851" s="24">
        <v>0.47</v>
      </c>
      <c r="H851" s="24">
        <v>0.48</v>
      </c>
      <c r="I851" s="24">
        <v>0.35</v>
      </c>
      <c r="J851" s="25">
        <v>1.3</v>
      </c>
      <c r="K851" s="24">
        <v>0.38</v>
      </c>
      <c r="L851" s="24">
        <v>0.36</v>
      </c>
      <c r="M851" s="24">
        <v>0.36</v>
      </c>
      <c r="N851" s="25">
        <v>1.1000000000000001</v>
      </c>
      <c r="O851" s="24">
        <v>0.34</v>
      </c>
      <c r="P851" s="24">
        <v>0.35</v>
      </c>
      <c r="Q851" s="49">
        <v>0.4</v>
      </c>
      <c r="R851" s="24">
        <v>1.0900000000000001</v>
      </c>
      <c r="S851" s="24">
        <v>0.36</v>
      </c>
      <c r="T851" s="24">
        <v>0.51</v>
      </c>
      <c r="U851" s="25">
        <v>0.6</v>
      </c>
      <c r="V851" s="24">
        <v>1.47</v>
      </c>
      <c r="W851" s="24">
        <v>4.96</v>
      </c>
      <c r="X851" s="26" t="str">
        <f>VLOOKUP(E851,[1]TDSheet!$E$16:$P$1116,12,0)</f>
        <v>"открытые запросы-предложения"</v>
      </c>
    </row>
    <row r="852" spans="1:24" s="2" customFormat="1" ht="21.95" customHeight="1" x14ac:dyDescent="0.2">
      <c r="A852" s="19"/>
      <c r="B852" s="20"/>
      <c r="C852" s="27"/>
      <c r="D852" s="27"/>
      <c r="E852" s="22" t="s">
        <v>61</v>
      </c>
      <c r="F852" s="23" t="s">
        <v>32</v>
      </c>
      <c r="G852" s="24">
        <v>2.17</v>
      </c>
      <c r="H852" s="24">
        <v>2.67</v>
      </c>
      <c r="I852" s="24">
        <v>2.4300000000000002</v>
      </c>
      <c r="J852" s="24">
        <v>7.27</v>
      </c>
      <c r="K852" s="25">
        <v>2.6</v>
      </c>
      <c r="L852" s="24">
        <v>1.77</v>
      </c>
      <c r="M852" s="24">
        <v>2.12</v>
      </c>
      <c r="N852" s="24">
        <v>6.49</v>
      </c>
      <c r="O852" s="24">
        <v>-6.27</v>
      </c>
      <c r="P852" s="24">
        <v>1.18</v>
      </c>
      <c r="Q852" s="48">
        <v>15.76</v>
      </c>
      <c r="R852" s="24">
        <v>10.67</v>
      </c>
      <c r="S852" s="24">
        <v>1.35</v>
      </c>
      <c r="T852" s="24">
        <v>3.59</v>
      </c>
      <c r="U852" s="24">
        <v>4.5599999999999996</v>
      </c>
      <c r="V852" s="25">
        <v>9.5</v>
      </c>
      <c r="W852" s="24">
        <v>33.93</v>
      </c>
      <c r="X852" s="26" t="str">
        <f>VLOOKUP(E852,[1]TDSheet!$E$16:$P$1116,12,0)</f>
        <v>"открытые запросы-предложения"</v>
      </c>
    </row>
    <row r="853" spans="1:24" s="2" customFormat="1" ht="21.95" customHeight="1" x14ac:dyDescent="0.2">
      <c r="A853" s="19"/>
      <c r="B853" s="20"/>
      <c r="C853" s="27"/>
      <c r="D853" s="27"/>
      <c r="E853" s="22" t="s">
        <v>62</v>
      </c>
      <c r="F853" s="23" t="s">
        <v>32</v>
      </c>
      <c r="G853" s="24">
        <v>0.18</v>
      </c>
      <c r="H853" s="25">
        <v>0.2</v>
      </c>
      <c r="I853" s="25">
        <v>0.1</v>
      </c>
      <c r="J853" s="24">
        <v>0.48</v>
      </c>
      <c r="K853" s="24">
        <v>0.12</v>
      </c>
      <c r="L853" s="24">
        <v>0.09</v>
      </c>
      <c r="M853" s="24">
        <v>7.0000000000000007E-2</v>
      </c>
      <c r="N853" s="24">
        <v>0.28000000000000003</v>
      </c>
      <c r="O853" s="24">
        <v>0.06</v>
      </c>
      <c r="P853" s="24">
        <v>0.08</v>
      </c>
      <c r="Q853" s="48">
        <v>0.14000000000000001</v>
      </c>
      <c r="R853" s="24">
        <v>0.28000000000000003</v>
      </c>
      <c r="S853" s="24">
        <v>0.15</v>
      </c>
      <c r="T853" s="24">
        <v>0.33</v>
      </c>
      <c r="U853" s="24">
        <v>0.38</v>
      </c>
      <c r="V853" s="24">
        <v>0.86</v>
      </c>
      <c r="W853" s="25">
        <v>1.9</v>
      </c>
      <c r="X853" s="26" t="str">
        <f>VLOOKUP(E853,[1]TDSheet!$E$16:$P$1116,12,0)</f>
        <v>"открытые запросы-предложения"</v>
      </c>
    </row>
    <row r="854" spans="1:24" s="2" customFormat="1" ht="21.95" customHeight="1" x14ac:dyDescent="0.2">
      <c r="A854" s="19"/>
      <c r="B854" s="20"/>
      <c r="C854" s="27"/>
      <c r="D854" s="27"/>
      <c r="E854" s="22" t="s">
        <v>63</v>
      </c>
      <c r="F854" s="23" t="s">
        <v>32</v>
      </c>
      <c r="G854" s="24">
        <v>0.91</v>
      </c>
      <c r="H854" s="24">
        <v>0.65</v>
      </c>
      <c r="I854" s="24">
        <v>0.28000000000000003</v>
      </c>
      <c r="J854" s="24">
        <v>1.84</v>
      </c>
      <c r="K854" s="24">
        <v>0.23</v>
      </c>
      <c r="L854" s="24">
        <v>0.19</v>
      </c>
      <c r="M854" s="24">
        <v>5.57</v>
      </c>
      <c r="N854" s="24">
        <v>5.99</v>
      </c>
      <c r="O854" s="24">
        <v>4.25</v>
      </c>
      <c r="P854" s="24">
        <v>4.41</v>
      </c>
      <c r="Q854" s="48">
        <v>4.29</v>
      </c>
      <c r="R854" s="24">
        <v>12.95</v>
      </c>
      <c r="S854" s="24">
        <v>4.03</v>
      </c>
      <c r="T854" s="24">
        <v>4.57</v>
      </c>
      <c r="U854" s="24">
        <v>4.9400000000000004</v>
      </c>
      <c r="V854" s="24">
        <v>13.54</v>
      </c>
      <c r="W854" s="24">
        <v>34.32</v>
      </c>
      <c r="X854" s="26" t="str">
        <f>VLOOKUP(E854,[1]TDSheet!$E$16:$P$1116,12,0)</f>
        <v>"открытые запросы-предложения"</v>
      </c>
    </row>
    <row r="855" spans="1:24" s="2" customFormat="1" ht="21.95" customHeight="1" x14ac:dyDescent="0.2">
      <c r="A855" s="19"/>
      <c r="B855" s="20"/>
      <c r="C855" s="27"/>
      <c r="D855" s="27"/>
      <c r="E855" s="22" t="s">
        <v>64</v>
      </c>
      <c r="F855" s="23" t="s">
        <v>32</v>
      </c>
      <c r="G855" s="24">
        <v>6.81</v>
      </c>
      <c r="H855" s="24">
        <v>6.78</v>
      </c>
      <c r="I855" s="24">
        <v>3.23</v>
      </c>
      <c r="J855" s="24">
        <v>16.82</v>
      </c>
      <c r="K855" s="24">
        <v>2.85</v>
      </c>
      <c r="L855" s="24">
        <v>2.2400000000000002</v>
      </c>
      <c r="M855" s="24">
        <v>2.0499999999999998</v>
      </c>
      <c r="N855" s="24">
        <v>7.14</v>
      </c>
      <c r="O855" s="24">
        <v>2.19</v>
      </c>
      <c r="P855" s="24">
        <v>2.35</v>
      </c>
      <c r="Q855" s="48">
        <v>4.2699999999999996</v>
      </c>
      <c r="R855" s="24">
        <v>8.81</v>
      </c>
      <c r="S855" s="24">
        <v>3.19</v>
      </c>
      <c r="T855" s="24">
        <v>8.58</v>
      </c>
      <c r="U855" s="24">
        <v>10.47</v>
      </c>
      <c r="V855" s="24">
        <v>22.24</v>
      </c>
      <c r="W855" s="24">
        <v>55.01</v>
      </c>
      <c r="X855" s="26" t="str">
        <f>VLOOKUP(E855,[1]TDSheet!$E$16:$P$1116,12,0)</f>
        <v>"открытые запросы-предложения"</v>
      </c>
    </row>
    <row r="856" spans="1:24" s="2" customFormat="1" ht="21.95" customHeight="1" x14ac:dyDescent="0.2">
      <c r="A856" s="19"/>
      <c r="B856" s="20"/>
      <c r="C856" s="27"/>
      <c r="D856" s="27"/>
      <c r="E856" s="22" t="s">
        <v>65</v>
      </c>
      <c r="F856" s="23" t="s">
        <v>32</v>
      </c>
      <c r="G856" s="24">
        <v>0.49</v>
      </c>
      <c r="H856" s="24">
        <v>0.51</v>
      </c>
      <c r="I856" s="24">
        <v>0.41</v>
      </c>
      <c r="J856" s="24">
        <v>1.41</v>
      </c>
      <c r="K856" s="25">
        <v>0.4</v>
      </c>
      <c r="L856" s="24">
        <v>0.42</v>
      </c>
      <c r="M856" s="24">
        <v>0.43</v>
      </c>
      <c r="N856" s="24">
        <v>1.25</v>
      </c>
      <c r="O856" s="24">
        <v>0.36</v>
      </c>
      <c r="P856" s="24">
        <v>0.37</v>
      </c>
      <c r="Q856" s="48">
        <v>0.66</v>
      </c>
      <c r="R856" s="24">
        <v>1.39</v>
      </c>
      <c r="S856" s="24">
        <v>0.39</v>
      </c>
      <c r="T856" s="24">
        <v>0.52</v>
      </c>
      <c r="U856" s="24">
        <v>1.18</v>
      </c>
      <c r="V856" s="24">
        <v>2.09</v>
      </c>
      <c r="W856" s="24">
        <v>6.14</v>
      </c>
      <c r="X856" s="26" t="str">
        <f>VLOOKUP(E856,[1]TDSheet!$E$16:$P$1116,12,0)</f>
        <v>"открытые запросы-предложения"</v>
      </c>
    </row>
    <row r="857" spans="1:24" s="2" customFormat="1" ht="21.95" customHeight="1" x14ac:dyDescent="0.2">
      <c r="A857" s="19"/>
      <c r="B857" s="20"/>
      <c r="C857" s="27"/>
      <c r="D857" s="27"/>
      <c r="E857" s="22" t="s">
        <v>66</v>
      </c>
      <c r="F857" s="23" t="s">
        <v>32</v>
      </c>
      <c r="G857" s="24">
        <v>21.91</v>
      </c>
      <c r="H857" s="24">
        <v>23.32</v>
      </c>
      <c r="I857" s="24">
        <v>17.82</v>
      </c>
      <c r="J857" s="24">
        <v>63.05</v>
      </c>
      <c r="K857" s="24">
        <v>16.829999999999998</v>
      </c>
      <c r="L857" s="24">
        <v>16.11</v>
      </c>
      <c r="M857" s="24">
        <v>16.079999999999998</v>
      </c>
      <c r="N857" s="24">
        <v>49.02</v>
      </c>
      <c r="O857" s="24">
        <v>15.09</v>
      </c>
      <c r="P857" s="24">
        <v>15.45</v>
      </c>
      <c r="Q857" s="48">
        <v>17.95</v>
      </c>
      <c r="R857" s="24">
        <v>48.49</v>
      </c>
      <c r="S857" s="24">
        <v>15.75</v>
      </c>
      <c r="T857" s="24">
        <v>23.31</v>
      </c>
      <c r="U857" s="24">
        <v>27.77</v>
      </c>
      <c r="V857" s="24">
        <v>66.83</v>
      </c>
      <c r="W857" s="24">
        <v>227.39</v>
      </c>
      <c r="X857" s="26" t="str">
        <f>VLOOKUP(E857,[1]TDSheet!$E$16:$P$1116,12,0)</f>
        <v>"открытые запросы-предложения"</v>
      </c>
    </row>
    <row r="858" spans="1:24" s="2" customFormat="1" ht="21.95" customHeight="1" x14ac:dyDescent="0.2">
      <c r="A858" s="19"/>
      <c r="B858" s="20"/>
      <c r="C858" s="27"/>
      <c r="D858" s="27"/>
      <c r="E858" s="22" t="s">
        <v>67</v>
      </c>
      <c r="F858" s="23" t="s">
        <v>32</v>
      </c>
      <c r="G858" s="24">
        <v>0.63</v>
      </c>
      <c r="H858" s="24">
        <v>0.89</v>
      </c>
      <c r="I858" s="24">
        <v>0.37</v>
      </c>
      <c r="J858" s="24">
        <v>1.89</v>
      </c>
      <c r="K858" s="25">
        <v>0.3</v>
      </c>
      <c r="L858" s="24">
        <v>0.28000000000000003</v>
      </c>
      <c r="M858" s="24">
        <v>0.64</v>
      </c>
      <c r="N858" s="24">
        <v>1.22</v>
      </c>
      <c r="O858" s="24">
        <v>0.26</v>
      </c>
      <c r="P858" s="24">
        <v>0.27</v>
      </c>
      <c r="Q858" s="48">
        <v>0.53</v>
      </c>
      <c r="R858" s="24">
        <v>1.06</v>
      </c>
      <c r="S858" s="24">
        <v>0.35</v>
      </c>
      <c r="T858" s="24">
        <v>0.85</v>
      </c>
      <c r="U858" s="24">
        <v>1.38</v>
      </c>
      <c r="V858" s="24">
        <v>2.58</v>
      </c>
      <c r="W858" s="24">
        <v>6.75</v>
      </c>
      <c r="X858" s="26" t="str">
        <f>VLOOKUP(E858,[1]TDSheet!$E$16:$P$1116,12,0)</f>
        <v>"открытые запросы-предложения"</v>
      </c>
    </row>
    <row r="859" spans="1:24" s="2" customFormat="1" ht="21.95" customHeight="1" x14ac:dyDescent="0.2">
      <c r="A859" s="19"/>
      <c r="B859" s="20"/>
      <c r="C859" s="27"/>
      <c r="D859" s="27"/>
      <c r="E859" s="22" t="s">
        <v>68</v>
      </c>
      <c r="F859" s="23" t="s">
        <v>32</v>
      </c>
      <c r="G859" s="24">
        <v>0.36</v>
      </c>
      <c r="H859" s="23"/>
      <c r="I859" s="23"/>
      <c r="J859" s="24">
        <v>0.36</v>
      </c>
      <c r="K859" s="23"/>
      <c r="L859" s="24">
        <v>0.01</v>
      </c>
      <c r="M859" s="24">
        <v>0.06</v>
      </c>
      <c r="N859" s="24">
        <v>7.0000000000000007E-2</v>
      </c>
      <c r="O859" s="23"/>
      <c r="P859" s="23"/>
      <c r="Q859" s="50"/>
      <c r="R859" s="23"/>
      <c r="S859" s="24">
        <v>3.63</v>
      </c>
      <c r="T859" s="24">
        <v>8.82</v>
      </c>
      <c r="U859" s="24">
        <v>44.02</v>
      </c>
      <c r="V859" s="24">
        <v>56.47</v>
      </c>
      <c r="W859" s="25">
        <v>56.9</v>
      </c>
      <c r="X859" s="26" t="str">
        <f>VLOOKUP(E859,[1]TDSheet!$E$16:$P$1116,12,0)</f>
        <v>"открытые запросы-предложения"</v>
      </c>
    </row>
    <row r="860" spans="1:24" s="2" customFormat="1" ht="21.95" customHeight="1" x14ac:dyDescent="0.2">
      <c r="A860" s="19"/>
      <c r="B860" s="20"/>
      <c r="C860" s="27"/>
      <c r="D860" s="27"/>
      <c r="E860" s="22" t="s">
        <v>297</v>
      </c>
      <c r="F860" s="23" t="s">
        <v>32</v>
      </c>
      <c r="G860" s="24">
        <v>8.43</v>
      </c>
      <c r="H860" s="24">
        <v>8.4700000000000006</v>
      </c>
      <c r="I860" s="24">
        <v>6.84</v>
      </c>
      <c r="J860" s="24">
        <v>23.74</v>
      </c>
      <c r="K860" s="24">
        <v>8.52</v>
      </c>
      <c r="L860" s="25">
        <v>8.5</v>
      </c>
      <c r="M860" s="24">
        <v>8.0500000000000007</v>
      </c>
      <c r="N860" s="24">
        <v>25.07</v>
      </c>
      <c r="O860" s="24">
        <v>7.35</v>
      </c>
      <c r="P860" s="24">
        <v>7.63</v>
      </c>
      <c r="Q860" s="49">
        <v>8.1999999999999993</v>
      </c>
      <c r="R860" s="24">
        <v>23.18</v>
      </c>
      <c r="S860" s="24">
        <v>7.45</v>
      </c>
      <c r="T860" s="24">
        <v>10.49</v>
      </c>
      <c r="U860" s="24">
        <v>12.46</v>
      </c>
      <c r="V860" s="25">
        <v>30.4</v>
      </c>
      <c r="W860" s="24">
        <v>102.39</v>
      </c>
      <c r="X860" s="26" t="str">
        <f>VLOOKUP(E860,[1]TDSheet!$E$16:$P$1116,12,0)</f>
        <v>"открытые запросы-предложения"</v>
      </c>
    </row>
    <row r="861" spans="1:24" s="2" customFormat="1" ht="21.95" customHeight="1" x14ac:dyDescent="0.2">
      <c r="A861" s="19"/>
      <c r="B861" s="20"/>
      <c r="C861" s="27"/>
      <c r="D861" s="27"/>
      <c r="E861" s="22" t="s">
        <v>69</v>
      </c>
      <c r="F861" s="23" t="s">
        <v>32</v>
      </c>
      <c r="G861" s="24">
        <v>0.03</v>
      </c>
      <c r="H861" s="23"/>
      <c r="I861" s="24">
        <v>0.01</v>
      </c>
      <c r="J861" s="24">
        <v>0.04</v>
      </c>
      <c r="K861" s="23"/>
      <c r="L861" s="24">
        <v>0.19</v>
      </c>
      <c r="M861" s="25">
        <v>0.1</v>
      </c>
      <c r="N861" s="24">
        <v>0.28999999999999998</v>
      </c>
      <c r="O861" s="24">
        <v>0.01</v>
      </c>
      <c r="P861" s="24">
        <v>7.0000000000000007E-2</v>
      </c>
      <c r="Q861" s="48">
        <v>0.01</v>
      </c>
      <c r="R861" s="24">
        <v>0.09</v>
      </c>
      <c r="S861" s="24">
        <v>0.01</v>
      </c>
      <c r="T861" s="24">
        <v>0.52</v>
      </c>
      <c r="U861" s="24">
        <v>0.16</v>
      </c>
      <c r="V861" s="24">
        <v>0.69</v>
      </c>
      <c r="W861" s="24">
        <v>1.1100000000000001</v>
      </c>
      <c r="X861" s="26" t="str">
        <f>VLOOKUP(E861,[1]TDSheet!$E$16:$P$1116,12,0)</f>
        <v>"открытые запросы-предложения"</v>
      </c>
    </row>
    <row r="862" spans="1:24" s="2" customFormat="1" ht="21.95" customHeight="1" x14ac:dyDescent="0.2">
      <c r="A862" s="19"/>
      <c r="B862" s="20"/>
      <c r="C862" s="27"/>
      <c r="D862" s="27"/>
      <c r="E862" s="22" t="s">
        <v>311</v>
      </c>
      <c r="F862" s="23" t="s">
        <v>32</v>
      </c>
      <c r="G862" s="23"/>
      <c r="H862" s="24">
        <v>3.26</v>
      </c>
      <c r="I862" s="24">
        <v>0.28000000000000003</v>
      </c>
      <c r="J862" s="24">
        <v>3.54</v>
      </c>
      <c r="K862" s="24">
        <v>1.03</v>
      </c>
      <c r="L862" s="23"/>
      <c r="M862" s="23"/>
      <c r="N862" s="24">
        <v>1.03</v>
      </c>
      <c r="O862" s="23"/>
      <c r="P862" s="24">
        <v>0.04</v>
      </c>
      <c r="Q862" s="50"/>
      <c r="R862" s="24">
        <v>0.04</v>
      </c>
      <c r="S862" s="23"/>
      <c r="T862" s="23"/>
      <c r="U862" s="24">
        <v>0.15</v>
      </c>
      <c r="V862" s="24">
        <v>0.15</v>
      </c>
      <c r="W862" s="24">
        <v>4.76</v>
      </c>
      <c r="X862" s="26" t="str">
        <f>VLOOKUP(E862,[1]TDSheet!$E$16:$P$1116,12,0)</f>
        <v>"открытые запросы-предложения"</v>
      </c>
    </row>
    <row r="863" spans="1:24" s="2" customFormat="1" ht="21.95" customHeight="1" x14ac:dyDescent="0.2">
      <c r="A863" s="19"/>
      <c r="B863" s="20"/>
      <c r="C863" s="27"/>
      <c r="D863" s="27"/>
      <c r="E863" s="22" t="s">
        <v>71</v>
      </c>
      <c r="F863" s="23" t="s">
        <v>32</v>
      </c>
      <c r="G863" s="23"/>
      <c r="H863" s="24">
        <v>6.98</v>
      </c>
      <c r="I863" s="23"/>
      <c r="J863" s="24">
        <v>6.98</v>
      </c>
      <c r="K863" s="24">
        <v>1.67</v>
      </c>
      <c r="L863" s="24">
        <v>4.43</v>
      </c>
      <c r="M863" s="24">
        <v>1.06</v>
      </c>
      <c r="N863" s="24">
        <v>7.16</v>
      </c>
      <c r="O863" s="24">
        <v>1.88</v>
      </c>
      <c r="P863" s="24">
        <v>1.63</v>
      </c>
      <c r="Q863" s="48">
        <v>11.94</v>
      </c>
      <c r="R863" s="24">
        <v>15.45</v>
      </c>
      <c r="S863" s="23"/>
      <c r="T863" s="25">
        <v>13.2</v>
      </c>
      <c r="U863" s="25">
        <v>19.100000000000001</v>
      </c>
      <c r="V863" s="25">
        <v>32.299999999999997</v>
      </c>
      <c r="W863" s="24">
        <v>61.89</v>
      </c>
      <c r="X863" s="26" t="str">
        <f>VLOOKUP(E863,[1]TDSheet!$E$16:$P$1116,12,0)</f>
        <v>"открытые запросы-предложения"</v>
      </c>
    </row>
    <row r="864" spans="1:24" s="2" customFormat="1" ht="21.95" customHeight="1" x14ac:dyDescent="0.2">
      <c r="A864" s="19"/>
      <c r="B864" s="20"/>
      <c r="C864" s="27"/>
      <c r="D864" s="27"/>
      <c r="E864" s="22" t="s">
        <v>72</v>
      </c>
      <c r="F864" s="23" t="s">
        <v>32</v>
      </c>
      <c r="G864" s="23"/>
      <c r="H864" s="23"/>
      <c r="I864" s="24">
        <v>9.52</v>
      </c>
      <c r="J864" s="24">
        <v>9.52</v>
      </c>
      <c r="K864" s="23"/>
      <c r="L864" s="23"/>
      <c r="M864" s="23"/>
      <c r="N864" s="23"/>
      <c r="O864" s="23"/>
      <c r="P864" s="23"/>
      <c r="Q864" s="50"/>
      <c r="R864" s="23"/>
      <c r="S864" s="23"/>
      <c r="T864" s="23"/>
      <c r="U864" s="24">
        <v>39.42</v>
      </c>
      <c r="V864" s="24">
        <v>39.42</v>
      </c>
      <c r="W864" s="24">
        <v>48.94</v>
      </c>
      <c r="X864" s="26" t="str">
        <f>VLOOKUP(E864,[1]TDSheet!$E$16:$P$1116,12,0)</f>
        <v>"открытые запросы-предложения"</v>
      </c>
    </row>
    <row r="865" spans="1:24" s="2" customFormat="1" ht="21.95" customHeight="1" x14ac:dyDescent="0.2">
      <c r="A865" s="19"/>
      <c r="B865" s="20"/>
      <c r="C865" s="27"/>
      <c r="D865" s="27"/>
      <c r="E865" s="22" t="s">
        <v>75</v>
      </c>
      <c r="F865" s="23" t="s">
        <v>32</v>
      </c>
      <c r="G865" s="23"/>
      <c r="H865" s="23"/>
      <c r="I865" s="24">
        <v>1.92</v>
      </c>
      <c r="J865" s="24">
        <v>1.92</v>
      </c>
      <c r="K865" s="24">
        <v>3.76</v>
      </c>
      <c r="L865" s="24">
        <v>0.22</v>
      </c>
      <c r="M865" s="24">
        <v>10.28</v>
      </c>
      <c r="N865" s="24">
        <v>14.26</v>
      </c>
      <c r="O865" s="24">
        <v>1.75</v>
      </c>
      <c r="P865" s="24">
        <v>1.27</v>
      </c>
      <c r="Q865" s="48">
        <v>8.99</v>
      </c>
      <c r="R865" s="24">
        <v>12.01</v>
      </c>
      <c r="S865" s="24">
        <v>2.37</v>
      </c>
      <c r="T865" s="23"/>
      <c r="U865" s="23"/>
      <c r="V865" s="24">
        <v>2.37</v>
      </c>
      <c r="W865" s="24">
        <v>30.56</v>
      </c>
      <c r="X865" s="26" t="str">
        <f>VLOOKUP(E865,[1]TDSheet!$E$16:$P$1116,12,0)</f>
        <v>"открытые запросы-предложения"</v>
      </c>
    </row>
    <row r="866" spans="1:24" s="2" customFormat="1" ht="21.95" customHeight="1" x14ac:dyDescent="0.2">
      <c r="A866" s="19"/>
      <c r="B866" s="20"/>
      <c r="C866" s="27"/>
      <c r="D866" s="27"/>
      <c r="E866" s="22" t="s">
        <v>73</v>
      </c>
      <c r="F866" s="23" t="s">
        <v>32</v>
      </c>
      <c r="G866" s="23"/>
      <c r="H866" s="23"/>
      <c r="I866" s="25">
        <v>0.5</v>
      </c>
      <c r="J866" s="25">
        <v>0.5</v>
      </c>
      <c r="K866" s="23"/>
      <c r="L866" s="24">
        <v>0.89</v>
      </c>
      <c r="M866" s="23"/>
      <c r="N866" s="24">
        <v>0.89</v>
      </c>
      <c r="O866" s="23"/>
      <c r="P866" s="24">
        <v>0.08</v>
      </c>
      <c r="Q866" s="48">
        <v>1.91</v>
      </c>
      <c r="R866" s="24">
        <v>1.99</v>
      </c>
      <c r="S866" s="23"/>
      <c r="T866" s="24">
        <v>1.07</v>
      </c>
      <c r="U866" s="24">
        <v>2.0099999999999998</v>
      </c>
      <c r="V866" s="24">
        <v>3.08</v>
      </c>
      <c r="W866" s="24">
        <v>6.46</v>
      </c>
      <c r="X866" s="26" t="str">
        <f>VLOOKUP(E866,[1]TDSheet!$E$16:$P$1116,12,0)</f>
        <v>"открытые запросы-предложения"</v>
      </c>
    </row>
    <row r="867" spans="1:24" s="2" customFormat="1" ht="21.95" customHeight="1" x14ac:dyDescent="0.2">
      <c r="A867" s="19"/>
      <c r="B867" s="20"/>
      <c r="C867" s="27"/>
      <c r="D867" s="27"/>
      <c r="E867" s="22" t="s">
        <v>34</v>
      </c>
      <c r="F867" s="23" t="s">
        <v>32</v>
      </c>
      <c r="G867" s="23"/>
      <c r="H867" s="23"/>
      <c r="I867" s="23"/>
      <c r="J867" s="23"/>
      <c r="K867" s="24">
        <v>0.11</v>
      </c>
      <c r="L867" s="24">
        <v>0.11</v>
      </c>
      <c r="M867" s="24">
        <v>0.11</v>
      </c>
      <c r="N867" s="24">
        <v>0.33</v>
      </c>
      <c r="O867" s="24">
        <v>0.11</v>
      </c>
      <c r="P867" s="24">
        <v>0.11</v>
      </c>
      <c r="Q867" s="48">
        <v>0.11</v>
      </c>
      <c r="R867" s="24">
        <v>0.33</v>
      </c>
      <c r="S867" s="24">
        <v>0.11</v>
      </c>
      <c r="T867" s="24">
        <v>0.11</v>
      </c>
      <c r="U867" s="24">
        <v>0.11</v>
      </c>
      <c r="V867" s="24">
        <v>0.33</v>
      </c>
      <c r="W867" s="24">
        <v>0.99</v>
      </c>
      <c r="X867" s="26" t="str">
        <f>VLOOKUP(E867,[1]TDSheet!$E$16:$P$1116,12,0)</f>
        <v>"прямые закупки"</v>
      </c>
    </row>
    <row r="868" spans="1:24" s="2" customFormat="1" ht="21.95" customHeight="1" x14ac:dyDescent="0.2">
      <c r="A868" s="19"/>
      <c r="B868" s="20"/>
      <c r="C868" s="27"/>
      <c r="D868" s="27"/>
      <c r="E868" s="22" t="s">
        <v>299</v>
      </c>
      <c r="F868" s="23" t="s">
        <v>32</v>
      </c>
      <c r="G868" s="23"/>
      <c r="H868" s="23"/>
      <c r="I868" s="23"/>
      <c r="J868" s="23"/>
      <c r="K868" s="25">
        <v>2.7</v>
      </c>
      <c r="L868" s="24">
        <v>1.53</v>
      </c>
      <c r="M868" s="24">
        <v>1.73</v>
      </c>
      <c r="N868" s="24">
        <v>5.96</v>
      </c>
      <c r="O868" s="24">
        <v>0.69</v>
      </c>
      <c r="P868" s="24">
        <v>1.03</v>
      </c>
      <c r="Q868" s="48">
        <v>1.67</v>
      </c>
      <c r="R868" s="24">
        <v>3.39</v>
      </c>
      <c r="S868" s="24">
        <v>2.35</v>
      </c>
      <c r="T868" s="24">
        <v>2.12</v>
      </c>
      <c r="U868" s="24">
        <v>2.16</v>
      </c>
      <c r="V868" s="24">
        <v>6.63</v>
      </c>
      <c r="W868" s="24">
        <v>15.98</v>
      </c>
      <c r="X868" s="26" t="str">
        <f>VLOOKUP(E868,[1]TDSheet!$E$16:$P$1116,12,0)</f>
        <v>"прямые закупки"</v>
      </c>
    </row>
    <row r="869" spans="1:24" s="2" customFormat="1" ht="21.95" customHeight="1" x14ac:dyDescent="0.2">
      <c r="A869" s="19"/>
      <c r="B869" s="20"/>
      <c r="C869" s="27"/>
      <c r="D869" s="27"/>
      <c r="E869" s="22" t="s">
        <v>315</v>
      </c>
      <c r="F869" s="23" t="s">
        <v>32</v>
      </c>
      <c r="G869" s="23"/>
      <c r="H869" s="23"/>
      <c r="I869" s="23"/>
      <c r="J869" s="23"/>
      <c r="K869" s="24">
        <v>0.87</v>
      </c>
      <c r="L869" s="24">
        <v>2.95</v>
      </c>
      <c r="M869" s="23"/>
      <c r="N869" s="24">
        <v>3.82</v>
      </c>
      <c r="O869" s="24">
        <v>0.68</v>
      </c>
      <c r="P869" s="23"/>
      <c r="Q869" s="50"/>
      <c r="R869" s="24">
        <v>0.68</v>
      </c>
      <c r="S869" s="23"/>
      <c r="T869" s="24">
        <v>6.81</v>
      </c>
      <c r="U869" s="23"/>
      <c r="V869" s="24">
        <v>6.81</v>
      </c>
      <c r="W869" s="24">
        <v>11.31</v>
      </c>
      <c r="X869" s="26" t="str">
        <f>VLOOKUP(E869,[1]TDSheet!$E$16:$P$1116,12,0)</f>
        <v>"открытые запросы-предложения"</v>
      </c>
    </row>
    <row r="870" spans="1:24" s="2" customFormat="1" ht="21.95" customHeight="1" x14ac:dyDescent="0.2">
      <c r="A870" s="19"/>
      <c r="B870" s="20"/>
      <c r="C870" s="27"/>
      <c r="D870" s="27"/>
      <c r="E870" s="22" t="s">
        <v>74</v>
      </c>
      <c r="F870" s="23" t="s">
        <v>32</v>
      </c>
      <c r="G870" s="23"/>
      <c r="H870" s="23"/>
      <c r="I870" s="23"/>
      <c r="J870" s="23"/>
      <c r="K870" s="23"/>
      <c r="L870" s="24">
        <v>0.02</v>
      </c>
      <c r="M870" s="24">
        <v>0.02</v>
      </c>
      <c r="N870" s="24">
        <v>0.04</v>
      </c>
      <c r="O870" s="24">
        <v>0.02</v>
      </c>
      <c r="P870" s="24">
        <v>0.02</v>
      </c>
      <c r="Q870" s="48">
        <v>0.02</v>
      </c>
      <c r="R870" s="24">
        <v>0.06</v>
      </c>
      <c r="S870" s="23"/>
      <c r="T870" s="23"/>
      <c r="U870" s="23"/>
      <c r="V870" s="23"/>
      <c r="W870" s="25">
        <v>0.1</v>
      </c>
      <c r="X870" s="26" t="str">
        <f>VLOOKUP(E870,[1]TDSheet!$E$16:$P$1116,12,0)</f>
        <v>"открытые запросы-предложения"</v>
      </c>
    </row>
    <row r="871" spans="1:24" s="2" customFormat="1" ht="21.95" customHeight="1" x14ac:dyDescent="0.2">
      <c r="A871" s="19"/>
      <c r="B871" s="20"/>
      <c r="C871" s="27"/>
      <c r="D871" s="27"/>
      <c r="E871" s="22" t="s">
        <v>310</v>
      </c>
      <c r="F871" s="23" t="s">
        <v>32</v>
      </c>
      <c r="G871" s="23"/>
      <c r="H871" s="23"/>
      <c r="I871" s="23"/>
      <c r="J871" s="23"/>
      <c r="K871" s="23"/>
      <c r="L871" s="23"/>
      <c r="M871" s="24">
        <v>8.14</v>
      </c>
      <c r="N871" s="24">
        <v>8.14</v>
      </c>
      <c r="O871" s="25">
        <v>3.8</v>
      </c>
      <c r="P871" s="24">
        <v>13.11</v>
      </c>
      <c r="Q871" s="50"/>
      <c r="R871" s="24">
        <v>16.91</v>
      </c>
      <c r="S871" s="23"/>
      <c r="T871" s="23"/>
      <c r="U871" s="23"/>
      <c r="V871" s="23"/>
      <c r="W871" s="24">
        <v>25.05</v>
      </c>
      <c r="X871" s="26" t="str">
        <f>VLOOKUP(E871,[1]TDSheet!$E$16:$P$1116,12,0)</f>
        <v>"открытые запросы-предложения"</v>
      </c>
    </row>
    <row r="872" spans="1:24" s="2" customFormat="1" ht="21.95" customHeight="1" x14ac:dyDescent="0.2">
      <c r="A872" s="19"/>
      <c r="B872" s="20"/>
      <c r="C872" s="27"/>
      <c r="D872" s="27"/>
      <c r="E872" s="22" t="s">
        <v>304</v>
      </c>
      <c r="F872" s="23" t="s">
        <v>32</v>
      </c>
      <c r="G872" s="23"/>
      <c r="H872" s="23"/>
      <c r="I872" s="23"/>
      <c r="J872" s="23"/>
      <c r="K872" s="23"/>
      <c r="L872" s="23"/>
      <c r="M872" s="24">
        <v>0.11</v>
      </c>
      <c r="N872" s="24">
        <v>0.11</v>
      </c>
      <c r="O872" s="23"/>
      <c r="P872" s="23"/>
      <c r="Q872" s="50"/>
      <c r="R872" s="23"/>
      <c r="S872" s="23"/>
      <c r="T872" s="23"/>
      <c r="U872" s="23"/>
      <c r="V872" s="23"/>
      <c r="W872" s="24">
        <v>0.11</v>
      </c>
      <c r="X872" s="26" t="str">
        <f>VLOOKUP(E872,[1]TDSheet!$E$16:$P$1116,12,0)</f>
        <v>"открытые запросы-предложения"</v>
      </c>
    </row>
    <row r="873" spans="1:24" s="2" customFormat="1" ht="21.95" customHeight="1" x14ac:dyDescent="0.2">
      <c r="A873" s="19"/>
      <c r="B873" s="20"/>
      <c r="C873" s="27"/>
      <c r="D873" s="27"/>
      <c r="E873" s="22" t="s">
        <v>153</v>
      </c>
      <c r="F873" s="23" t="s">
        <v>32</v>
      </c>
      <c r="G873" s="23"/>
      <c r="H873" s="23"/>
      <c r="I873" s="23"/>
      <c r="J873" s="23"/>
      <c r="K873" s="23"/>
      <c r="L873" s="23"/>
      <c r="M873" s="24">
        <v>35.47</v>
      </c>
      <c r="N873" s="24">
        <v>35.47</v>
      </c>
      <c r="O873" s="23"/>
      <c r="P873" s="23"/>
      <c r="Q873" s="50"/>
      <c r="R873" s="23"/>
      <c r="S873" s="23"/>
      <c r="T873" s="23"/>
      <c r="U873" s="23"/>
      <c r="V873" s="23"/>
      <c r="W873" s="24">
        <v>35.47</v>
      </c>
      <c r="X873" s="26" t="str">
        <f>VLOOKUP(E873,[1]TDSheet!$E$16:$P$1116,12,0)</f>
        <v>"открытые запросы-предложения", "прямые закупки"</v>
      </c>
    </row>
    <row r="874" spans="1:24" s="2" customFormat="1" ht="21.95" customHeight="1" x14ac:dyDescent="0.2">
      <c r="A874" s="19"/>
      <c r="B874" s="20"/>
      <c r="C874" s="27"/>
      <c r="D874" s="27"/>
      <c r="E874" s="22" t="s">
        <v>77</v>
      </c>
      <c r="F874" s="23" t="s">
        <v>32</v>
      </c>
      <c r="G874" s="23"/>
      <c r="H874" s="23"/>
      <c r="I874" s="23"/>
      <c r="J874" s="23"/>
      <c r="K874" s="23"/>
      <c r="L874" s="23"/>
      <c r="M874" s="23"/>
      <c r="N874" s="23"/>
      <c r="O874" s="23"/>
      <c r="P874" s="24">
        <v>0.15</v>
      </c>
      <c r="Q874" s="50"/>
      <c r="R874" s="24">
        <v>0.15</v>
      </c>
      <c r="S874" s="25">
        <v>1.6</v>
      </c>
      <c r="T874" s="23"/>
      <c r="U874" s="23"/>
      <c r="V874" s="25">
        <v>1.6</v>
      </c>
      <c r="W874" s="24">
        <v>1.75</v>
      </c>
      <c r="X874" s="26" t="s">
        <v>33</v>
      </c>
    </row>
    <row r="875" spans="1:24" s="2" customFormat="1" ht="21.95" customHeight="1" x14ac:dyDescent="0.2">
      <c r="A875" s="19"/>
      <c r="B875" s="20"/>
      <c r="C875" s="27"/>
      <c r="D875" s="27"/>
      <c r="E875" s="22" t="s">
        <v>298</v>
      </c>
      <c r="F875" s="23" t="s">
        <v>32</v>
      </c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49">
        <v>1.4</v>
      </c>
      <c r="R875" s="25">
        <v>1.4</v>
      </c>
      <c r="S875" s="23"/>
      <c r="T875" s="23"/>
      <c r="U875" s="23"/>
      <c r="V875" s="23"/>
      <c r="W875" s="25">
        <v>1.4</v>
      </c>
      <c r="X875" s="26" t="str">
        <f>VLOOKUP(E875,[1]TDSheet!$E$16:$P$1116,12,0)</f>
        <v>"открытые запросы-предложения"</v>
      </c>
    </row>
    <row r="876" spans="1:24" s="2" customFormat="1" ht="21.95" customHeight="1" x14ac:dyDescent="0.2">
      <c r="A876" s="19"/>
      <c r="B876" s="20"/>
      <c r="C876" s="27"/>
      <c r="D876" s="27"/>
      <c r="E876" s="22" t="s">
        <v>78</v>
      </c>
      <c r="F876" s="23" t="s">
        <v>32</v>
      </c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50"/>
      <c r="R876" s="23"/>
      <c r="S876" s="23"/>
      <c r="T876" s="23"/>
      <c r="U876" s="24">
        <v>0.17</v>
      </c>
      <c r="V876" s="24">
        <v>0.17</v>
      </c>
      <c r="W876" s="24">
        <v>0.17</v>
      </c>
      <c r="X876" s="26" t="s">
        <v>309</v>
      </c>
    </row>
    <row r="877" spans="1:24" s="2" customFormat="1" ht="15" customHeight="1" x14ac:dyDescent="0.2">
      <c r="A877" s="28"/>
      <c r="B877" s="29"/>
      <c r="C877" s="29"/>
      <c r="D877" s="29"/>
      <c r="E877" s="29"/>
      <c r="F877" s="30" t="s">
        <v>79</v>
      </c>
      <c r="G877" s="31">
        <v>509.86</v>
      </c>
      <c r="H877" s="31">
        <v>541.54</v>
      </c>
      <c r="I877" s="31">
        <v>482.02</v>
      </c>
      <c r="J877" s="33">
        <v>1533.42</v>
      </c>
      <c r="K877" s="31">
        <v>476.06</v>
      </c>
      <c r="L877" s="31">
        <v>511.75</v>
      </c>
      <c r="M877" s="31">
        <v>556.16999999999996</v>
      </c>
      <c r="N877" s="33">
        <v>1543.98</v>
      </c>
      <c r="O877" s="32">
        <v>436.3</v>
      </c>
      <c r="P877" s="31">
        <v>473.52</v>
      </c>
      <c r="Q877" s="51">
        <v>579.29999999999995</v>
      </c>
      <c r="R877" s="33">
        <v>1937.94</v>
      </c>
      <c r="S877" s="31">
        <v>499.81</v>
      </c>
      <c r="T877" s="31">
        <v>587.46</v>
      </c>
      <c r="U877" s="31">
        <v>850.84</v>
      </c>
      <c r="V877" s="33">
        <v>1938.11</v>
      </c>
      <c r="W877" s="33">
        <v>6504.63</v>
      </c>
      <c r="X877" s="26"/>
    </row>
    <row r="878" spans="1:24" s="15" customFormat="1" ht="18.95" customHeight="1" x14ac:dyDescent="0.25">
      <c r="A878" s="16"/>
      <c r="B878" s="17" t="s">
        <v>199</v>
      </c>
      <c r="C878" s="18"/>
      <c r="D878" s="18"/>
      <c r="E878" s="16"/>
      <c r="F878" s="16"/>
      <c r="G878" s="58"/>
      <c r="H878" s="58"/>
      <c r="I878" s="58"/>
      <c r="J878" s="58"/>
      <c r="K878" s="58"/>
      <c r="L878" s="58"/>
      <c r="M878" s="58"/>
      <c r="N878" s="58"/>
      <c r="O878" s="58"/>
      <c r="P878" s="58"/>
      <c r="Q878" s="59"/>
      <c r="R878" s="58"/>
      <c r="S878" s="58"/>
      <c r="T878" s="58"/>
      <c r="U878" s="58"/>
      <c r="V878" s="58"/>
      <c r="W878" s="58"/>
      <c r="X878" s="26"/>
    </row>
    <row r="879" spans="1:24" s="2" customFormat="1" ht="21.95" customHeight="1" x14ac:dyDescent="0.2">
      <c r="A879" s="19"/>
      <c r="B879" s="20" t="s">
        <v>200</v>
      </c>
      <c r="C879" s="21" t="s">
        <v>201</v>
      </c>
      <c r="D879" s="21" t="s">
        <v>202</v>
      </c>
      <c r="E879" s="22" t="s">
        <v>306</v>
      </c>
      <c r="F879" s="23" t="s">
        <v>32</v>
      </c>
      <c r="G879" s="24">
        <v>127.21</v>
      </c>
      <c r="H879" s="24">
        <v>59.02</v>
      </c>
      <c r="I879" s="24">
        <v>53.78</v>
      </c>
      <c r="J879" s="24">
        <v>240.01</v>
      </c>
      <c r="K879" s="24">
        <v>74.040000000000006</v>
      </c>
      <c r="L879" s="24">
        <v>138.32</v>
      </c>
      <c r="M879" s="24">
        <v>151.91999999999999</v>
      </c>
      <c r="N879" s="24">
        <v>364.28</v>
      </c>
      <c r="O879" s="24">
        <v>97.71</v>
      </c>
      <c r="P879" s="24">
        <v>129.32</v>
      </c>
      <c r="Q879" s="48">
        <v>183.21</v>
      </c>
      <c r="R879" s="24">
        <v>410.24</v>
      </c>
      <c r="S879" s="25">
        <v>53.4</v>
      </c>
      <c r="T879" s="24">
        <v>111.66</v>
      </c>
      <c r="U879" s="24">
        <v>42.84</v>
      </c>
      <c r="V879" s="25">
        <v>207.9</v>
      </c>
      <c r="W879" s="34">
        <v>1222.43</v>
      </c>
      <c r="X879" s="26" t="s">
        <v>313</v>
      </c>
    </row>
    <row r="880" spans="1:24" s="2" customFormat="1" ht="21.95" customHeight="1" x14ac:dyDescent="0.2">
      <c r="A880" s="19"/>
      <c r="B880" s="20"/>
      <c r="C880" s="21" t="s">
        <v>203</v>
      </c>
      <c r="D880" s="21" t="s">
        <v>202</v>
      </c>
      <c r="E880" s="22" t="s">
        <v>292</v>
      </c>
      <c r="F880" s="23" t="s">
        <v>32</v>
      </c>
      <c r="G880" s="24">
        <v>23.37</v>
      </c>
      <c r="H880" s="24">
        <v>19.48</v>
      </c>
      <c r="I880" s="24">
        <v>20.64</v>
      </c>
      <c r="J880" s="24">
        <v>63.49</v>
      </c>
      <c r="K880" s="24">
        <v>19.18</v>
      </c>
      <c r="L880" s="24">
        <v>19.71</v>
      </c>
      <c r="M880" s="24">
        <v>22.95</v>
      </c>
      <c r="N880" s="24">
        <v>61.84</v>
      </c>
      <c r="O880" s="24">
        <v>22.95</v>
      </c>
      <c r="P880" s="25">
        <v>19.3</v>
      </c>
      <c r="Q880" s="48">
        <v>28.89</v>
      </c>
      <c r="R880" s="24">
        <v>71.14</v>
      </c>
      <c r="S880" s="24">
        <v>10.85</v>
      </c>
      <c r="T880" s="24">
        <v>18.190000000000001</v>
      </c>
      <c r="U880" s="25">
        <v>17.3</v>
      </c>
      <c r="V880" s="24">
        <v>46.34</v>
      </c>
      <c r="W880" s="24">
        <v>242.81</v>
      </c>
      <c r="X880" s="26" t="str">
        <f>VLOOKUP(E880,[1]TDSheet!$E$16:$P$1116,12,0)</f>
        <v>"открытые запросы-предложения"</v>
      </c>
    </row>
    <row r="881" spans="1:24" s="2" customFormat="1" ht="21.95" customHeight="1" x14ac:dyDescent="0.2">
      <c r="A881" s="19"/>
      <c r="B881" s="20"/>
      <c r="C881" s="21" t="s">
        <v>204</v>
      </c>
      <c r="D881" s="21" t="s">
        <v>202</v>
      </c>
      <c r="E881" s="22" t="s">
        <v>104</v>
      </c>
      <c r="F881" s="23" t="s">
        <v>32</v>
      </c>
      <c r="G881" s="24">
        <v>821.73</v>
      </c>
      <c r="H881" s="24">
        <v>821.73</v>
      </c>
      <c r="I881" s="24">
        <v>821.73</v>
      </c>
      <c r="J881" s="34">
        <v>2465.19</v>
      </c>
      <c r="K881" s="24">
        <v>821.73</v>
      </c>
      <c r="L881" s="24">
        <v>821.73</v>
      </c>
      <c r="M881" s="24">
        <v>821.73</v>
      </c>
      <c r="N881" s="34">
        <v>2465.19</v>
      </c>
      <c r="O881" s="24">
        <v>821.73</v>
      </c>
      <c r="P881" s="24">
        <v>821.73</v>
      </c>
      <c r="Q881" s="48">
        <v>821.73</v>
      </c>
      <c r="R881" s="34">
        <v>2465.19</v>
      </c>
      <c r="S881" s="24">
        <v>821.73</v>
      </c>
      <c r="T881" s="24">
        <v>821.73</v>
      </c>
      <c r="U881" s="24">
        <v>821.73</v>
      </c>
      <c r="V881" s="34">
        <v>2465.19</v>
      </c>
      <c r="W881" s="34">
        <v>9860.76</v>
      </c>
      <c r="X881" s="26" t="str">
        <f>VLOOKUP(E881,[1]TDSheet!$E$16:$P$1116,12,0)</f>
        <v>"прямые закупки"</v>
      </c>
    </row>
    <row r="882" spans="1:24" s="2" customFormat="1" ht="21.95" customHeight="1" x14ac:dyDescent="0.2">
      <c r="A882" s="19"/>
      <c r="B882" s="20" t="s">
        <v>205</v>
      </c>
      <c r="C882" s="21" t="s">
        <v>206</v>
      </c>
      <c r="D882" s="21" t="s">
        <v>207</v>
      </c>
      <c r="E882" s="22" t="s">
        <v>307</v>
      </c>
      <c r="F882" s="23" t="s">
        <v>32</v>
      </c>
      <c r="G882" s="25">
        <v>109.4</v>
      </c>
      <c r="H882" s="24">
        <v>77.22</v>
      </c>
      <c r="I882" s="24">
        <v>93.31</v>
      </c>
      <c r="J882" s="24">
        <v>279.93</v>
      </c>
      <c r="K882" s="24">
        <v>93.31</v>
      </c>
      <c r="L882" s="24">
        <v>93.31</v>
      </c>
      <c r="M882" s="34">
        <v>7068.28</v>
      </c>
      <c r="N882" s="38">
        <v>7254.9</v>
      </c>
      <c r="O882" s="38">
        <v>1255.8</v>
      </c>
      <c r="P882" s="38">
        <v>1255.8</v>
      </c>
      <c r="Q882" s="55">
        <v>1255.8</v>
      </c>
      <c r="R882" s="38">
        <v>3767.4</v>
      </c>
      <c r="S882" s="38">
        <v>1255.8</v>
      </c>
      <c r="T882" s="38">
        <v>1255.8</v>
      </c>
      <c r="U882" s="38">
        <v>1255.8</v>
      </c>
      <c r="V882" s="38">
        <v>3767.4</v>
      </c>
      <c r="W882" s="34">
        <v>15069.63</v>
      </c>
      <c r="X882" s="26" t="str">
        <f>VLOOKUP(E882,[1]TDSheet!$E$16:$P$1116,12,0)</f>
        <v>"прямые закупки"</v>
      </c>
    </row>
    <row r="883" spans="1:24" s="2" customFormat="1" ht="21.95" customHeight="1" x14ac:dyDescent="0.2">
      <c r="A883" s="19"/>
      <c r="B883" s="20"/>
      <c r="C883" s="21" t="s">
        <v>204</v>
      </c>
      <c r="D883" s="21" t="s">
        <v>208</v>
      </c>
      <c r="E883" s="22" t="s">
        <v>88</v>
      </c>
      <c r="F883" s="23" t="s">
        <v>32</v>
      </c>
      <c r="G883" s="24">
        <v>57.54</v>
      </c>
      <c r="H883" s="24">
        <v>57.54</v>
      </c>
      <c r="I883" s="24">
        <v>57.54</v>
      </c>
      <c r="J883" s="24">
        <v>172.62</v>
      </c>
      <c r="K883" s="24">
        <v>35.94</v>
      </c>
      <c r="L883" s="24">
        <v>79.14</v>
      </c>
      <c r="M883" s="24">
        <v>57.54</v>
      </c>
      <c r="N883" s="24">
        <v>172.62</v>
      </c>
      <c r="O883" s="24">
        <v>57.54</v>
      </c>
      <c r="P883" s="24">
        <v>57.54</v>
      </c>
      <c r="Q883" s="48">
        <v>57.54</v>
      </c>
      <c r="R883" s="24">
        <v>172.62</v>
      </c>
      <c r="S883" s="24">
        <v>57.54</v>
      </c>
      <c r="T883" s="24">
        <v>57.54</v>
      </c>
      <c r="U883" s="24">
        <v>57.54</v>
      </c>
      <c r="V883" s="24">
        <v>172.62</v>
      </c>
      <c r="W883" s="24">
        <v>690.48</v>
      </c>
      <c r="X883" s="26" t="str">
        <f>VLOOKUP(E883,[1]TDSheet!$E$16:$P$1116,12,0)</f>
        <v>"прямые закупки"</v>
      </c>
    </row>
    <row r="884" spans="1:24" s="2" customFormat="1" ht="21.95" customHeight="1" x14ac:dyDescent="0.2">
      <c r="A884" s="19"/>
      <c r="B884" s="20"/>
      <c r="C884" s="21" t="s">
        <v>206</v>
      </c>
      <c r="D884" s="21" t="s">
        <v>209</v>
      </c>
      <c r="E884" s="22" t="s">
        <v>34</v>
      </c>
      <c r="F884" s="23" t="s">
        <v>32</v>
      </c>
      <c r="G884" s="24">
        <v>42.36</v>
      </c>
      <c r="H884" s="24">
        <v>42.36</v>
      </c>
      <c r="I884" s="24">
        <v>42.36</v>
      </c>
      <c r="J884" s="24">
        <v>127.08</v>
      </c>
      <c r="K884" s="24">
        <v>42.36</v>
      </c>
      <c r="L884" s="24">
        <v>42.36</v>
      </c>
      <c r="M884" s="24">
        <v>42.36</v>
      </c>
      <c r="N884" s="24">
        <v>127.08</v>
      </c>
      <c r="O884" s="24">
        <v>42.36</v>
      </c>
      <c r="P884" s="24">
        <v>42.36</v>
      </c>
      <c r="Q884" s="48">
        <v>42.36</v>
      </c>
      <c r="R884" s="24">
        <v>127.08</v>
      </c>
      <c r="S884" s="24">
        <v>42.36</v>
      </c>
      <c r="T884" s="24">
        <v>42.36</v>
      </c>
      <c r="U884" s="24">
        <v>42.36</v>
      </c>
      <c r="V884" s="24">
        <v>127.08</v>
      </c>
      <c r="W884" s="24">
        <v>508.32</v>
      </c>
      <c r="X884" s="26" t="str">
        <f>VLOOKUP(E884,[1]TDSheet!$E$16:$P$1116,12,0)</f>
        <v>"прямые закупки"</v>
      </c>
    </row>
    <row r="885" spans="1:24" s="2" customFormat="1" ht="21.95" customHeight="1" x14ac:dyDescent="0.2">
      <c r="A885" s="19"/>
      <c r="B885" s="20"/>
      <c r="C885" s="21" t="s">
        <v>210</v>
      </c>
      <c r="D885" s="21" t="s">
        <v>211</v>
      </c>
      <c r="E885" s="22" t="s">
        <v>35</v>
      </c>
      <c r="F885" s="23" t="s">
        <v>32</v>
      </c>
      <c r="G885" s="24">
        <v>293.49</v>
      </c>
      <c r="H885" s="24">
        <v>294.89</v>
      </c>
      <c r="I885" s="25">
        <v>291.8</v>
      </c>
      <c r="J885" s="24">
        <v>880.18</v>
      </c>
      <c r="K885" s="24">
        <v>303.54000000000002</v>
      </c>
      <c r="L885" s="24">
        <v>292.19</v>
      </c>
      <c r="M885" s="24">
        <v>419.19</v>
      </c>
      <c r="N885" s="34">
        <v>1014.92</v>
      </c>
      <c r="O885" s="24">
        <v>429.49</v>
      </c>
      <c r="P885" s="24">
        <v>361.97</v>
      </c>
      <c r="Q885" s="48">
        <v>434.57</v>
      </c>
      <c r="R885" s="34">
        <v>1226.03</v>
      </c>
      <c r="S885" s="24">
        <v>255.35</v>
      </c>
      <c r="T885" s="24">
        <v>360.82</v>
      </c>
      <c r="U885" s="24">
        <v>362.75</v>
      </c>
      <c r="V885" s="24">
        <v>978.92</v>
      </c>
      <c r="W885" s="34">
        <v>4100.05</v>
      </c>
      <c r="X885" s="26" t="str">
        <f>VLOOKUP(E885,[1]TDSheet!$E$16:$P$1116,12,0)</f>
        <v>"открытые запросы-предложения"</v>
      </c>
    </row>
    <row r="886" spans="1:24" s="2" customFormat="1" ht="21.95" customHeight="1" x14ac:dyDescent="0.2">
      <c r="A886" s="19"/>
      <c r="B886" s="20"/>
      <c r="C886" s="21" t="s">
        <v>203</v>
      </c>
      <c r="D886" s="21" t="s">
        <v>212</v>
      </c>
      <c r="E886" s="22" t="s">
        <v>36</v>
      </c>
      <c r="F886" s="23" t="s">
        <v>32</v>
      </c>
      <c r="G886" s="24">
        <v>23.98</v>
      </c>
      <c r="H886" s="24">
        <v>23.04</v>
      </c>
      <c r="I886" s="25">
        <v>24.1</v>
      </c>
      <c r="J886" s="24">
        <v>71.12</v>
      </c>
      <c r="K886" s="24">
        <v>23.65</v>
      </c>
      <c r="L886" s="24">
        <v>23.61</v>
      </c>
      <c r="M886" s="24">
        <v>23.66</v>
      </c>
      <c r="N886" s="24">
        <v>70.92</v>
      </c>
      <c r="O886" s="24">
        <v>22.84</v>
      </c>
      <c r="P886" s="24">
        <v>18.940000000000001</v>
      </c>
      <c r="Q886" s="49">
        <v>30.6</v>
      </c>
      <c r="R886" s="24">
        <v>72.38</v>
      </c>
      <c r="S886" s="24">
        <v>9.89</v>
      </c>
      <c r="T886" s="25">
        <v>15.8</v>
      </c>
      <c r="U886" s="24">
        <v>15.15</v>
      </c>
      <c r="V886" s="24">
        <v>40.840000000000003</v>
      </c>
      <c r="W886" s="24">
        <v>255.26</v>
      </c>
      <c r="X886" s="26" t="str">
        <f>VLOOKUP(E886,[1]TDSheet!$E$16:$P$1116,12,0)</f>
        <v>"открытые запросы-предложения"</v>
      </c>
    </row>
    <row r="887" spans="1:24" s="2" customFormat="1" ht="21.95" customHeight="1" x14ac:dyDescent="0.2">
      <c r="A887" s="19"/>
      <c r="B887" s="20"/>
      <c r="C887" s="21" t="s">
        <v>206</v>
      </c>
      <c r="D887" s="21" t="s">
        <v>213</v>
      </c>
      <c r="E887" s="22" t="s">
        <v>37</v>
      </c>
      <c r="F887" s="23" t="s">
        <v>32</v>
      </c>
      <c r="G887" s="24">
        <v>2.94</v>
      </c>
      <c r="H887" s="24">
        <v>3.05</v>
      </c>
      <c r="I887" s="24">
        <v>2.06</v>
      </c>
      <c r="J887" s="24">
        <v>8.0500000000000007</v>
      </c>
      <c r="K887" s="24">
        <v>2.84</v>
      </c>
      <c r="L887" s="24">
        <v>2.83</v>
      </c>
      <c r="M887" s="24">
        <v>2.94</v>
      </c>
      <c r="N887" s="24">
        <v>8.61</v>
      </c>
      <c r="O887" s="24">
        <v>2.78</v>
      </c>
      <c r="P887" s="24">
        <v>3.19</v>
      </c>
      <c r="Q887" s="48">
        <v>3.61</v>
      </c>
      <c r="R887" s="24">
        <v>9.58</v>
      </c>
      <c r="S887" s="24">
        <v>2.09</v>
      </c>
      <c r="T887" s="24">
        <v>4.12</v>
      </c>
      <c r="U887" s="25">
        <v>3.3</v>
      </c>
      <c r="V887" s="24">
        <v>9.51</v>
      </c>
      <c r="W887" s="24">
        <v>35.75</v>
      </c>
      <c r="X887" s="26" t="str">
        <f>VLOOKUP(E887,[1]TDSheet!$E$16:$P$1116,12,0)</f>
        <v>"прямые закупки"</v>
      </c>
    </row>
    <row r="888" spans="1:24" s="2" customFormat="1" ht="21.95" customHeight="1" x14ac:dyDescent="0.2">
      <c r="A888" s="19"/>
      <c r="B888" s="20"/>
      <c r="C888" s="21" t="s">
        <v>203</v>
      </c>
      <c r="D888" s="21" t="s">
        <v>214</v>
      </c>
      <c r="E888" s="22" t="s">
        <v>38</v>
      </c>
      <c r="F888" s="23" t="s">
        <v>32</v>
      </c>
      <c r="G888" s="24">
        <v>3.44</v>
      </c>
      <c r="H888" s="24">
        <v>5.26</v>
      </c>
      <c r="I888" s="24">
        <v>3.23</v>
      </c>
      <c r="J888" s="24">
        <v>11.93</v>
      </c>
      <c r="K888" s="24">
        <v>5.56</v>
      </c>
      <c r="L888" s="24">
        <v>3.88</v>
      </c>
      <c r="M888" s="24">
        <v>3.07</v>
      </c>
      <c r="N888" s="24">
        <v>12.51</v>
      </c>
      <c r="O888" s="24">
        <v>4.08</v>
      </c>
      <c r="P888" s="24">
        <v>2.72</v>
      </c>
      <c r="Q888" s="48">
        <v>2.94</v>
      </c>
      <c r="R888" s="24">
        <v>9.74</v>
      </c>
      <c r="S888" s="25">
        <v>1.9</v>
      </c>
      <c r="T888" s="24">
        <v>7.14</v>
      </c>
      <c r="U888" s="24">
        <v>8.5399999999999991</v>
      </c>
      <c r="V888" s="24">
        <v>17.579999999999998</v>
      </c>
      <c r="W888" s="24">
        <v>51.76</v>
      </c>
      <c r="X888" s="26" t="str">
        <f>VLOOKUP(E888,[1]TDSheet!$E$16:$P$1116,12,0)</f>
        <v>"открытые запросы-предложения"</v>
      </c>
    </row>
    <row r="889" spans="1:24" s="2" customFormat="1" ht="21.95" customHeight="1" x14ac:dyDescent="0.2">
      <c r="A889" s="19"/>
      <c r="B889" s="20"/>
      <c r="C889" s="21" t="s">
        <v>210</v>
      </c>
      <c r="D889" s="21" t="s">
        <v>215</v>
      </c>
      <c r="E889" s="22" t="s">
        <v>95</v>
      </c>
      <c r="F889" s="23" t="s">
        <v>32</v>
      </c>
      <c r="G889" s="24">
        <v>42.31</v>
      </c>
      <c r="H889" s="24">
        <v>33.92</v>
      </c>
      <c r="I889" s="24">
        <v>48.27</v>
      </c>
      <c r="J889" s="25">
        <v>124.5</v>
      </c>
      <c r="K889" s="24">
        <v>21.12</v>
      </c>
      <c r="L889" s="24">
        <v>8.42</v>
      </c>
      <c r="M889" s="23"/>
      <c r="N889" s="24">
        <v>29.54</v>
      </c>
      <c r="O889" s="23"/>
      <c r="P889" s="23"/>
      <c r="Q889" s="50"/>
      <c r="R889" s="23"/>
      <c r="S889" s="24">
        <v>13.04</v>
      </c>
      <c r="T889" s="24">
        <v>34.49</v>
      </c>
      <c r="U889" s="24">
        <v>42.43</v>
      </c>
      <c r="V889" s="24">
        <v>89.96</v>
      </c>
      <c r="W889" s="14">
        <v>244</v>
      </c>
      <c r="X889" s="26" t="str">
        <f>VLOOKUP(E889,[1]TDSheet!$E$16:$P$1116,12,0)</f>
        <v>"открытые запросы-предложения"</v>
      </c>
    </row>
    <row r="890" spans="1:24" s="2" customFormat="1" ht="21.95" customHeight="1" x14ac:dyDescent="0.2">
      <c r="A890" s="19"/>
      <c r="B890" s="20" t="s">
        <v>216</v>
      </c>
      <c r="C890" s="21" t="s">
        <v>217</v>
      </c>
      <c r="D890" s="21" t="s">
        <v>218</v>
      </c>
      <c r="E890" s="22" t="s">
        <v>74</v>
      </c>
      <c r="F890" s="23" t="s">
        <v>32</v>
      </c>
      <c r="G890" s="24">
        <v>0.01</v>
      </c>
      <c r="H890" s="23"/>
      <c r="I890" s="23"/>
      <c r="J890" s="24">
        <v>0.01</v>
      </c>
      <c r="K890" s="24">
        <v>1.02</v>
      </c>
      <c r="L890" s="24">
        <v>1.47</v>
      </c>
      <c r="M890" s="24">
        <v>1.02</v>
      </c>
      <c r="N890" s="24">
        <v>3.51</v>
      </c>
      <c r="O890" s="24">
        <v>75.959999999999994</v>
      </c>
      <c r="P890" s="24">
        <v>24.02</v>
      </c>
      <c r="Q890" s="48">
        <v>26.05</v>
      </c>
      <c r="R890" s="24">
        <v>126.03</v>
      </c>
      <c r="S890" s="24">
        <v>0.03</v>
      </c>
      <c r="T890" s="23"/>
      <c r="U890" s="23"/>
      <c r="V890" s="24">
        <v>0.03</v>
      </c>
      <c r="W890" s="24">
        <v>129.58000000000001</v>
      </c>
      <c r="X890" s="26" t="str">
        <f>VLOOKUP(E890,[1]TDSheet!$E$16:$P$1116,12,0)</f>
        <v>"открытые запросы-предложения"</v>
      </c>
    </row>
    <row r="891" spans="1:24" s="2" customFormat="1" ht="21.95" customHeight="1" x14ac:dyDescent="0.2">
      <c r="A891" s="19"/>
      <c r="B891" s="20"/>
      <c r="C891" s="27"/>
      <c r="D891" s="27"/>
      <c r="E891" s="22" t="s">
        <v>303</v>
      </c>
      <c r="F891" s="23" t="s">
        <v>32</v>
      </c>
      <c r="G891" s="24">
        <v>45.89</v>
      </c>
      <c r="H891" s="24">
        <v>52.18</v>
      </c>
      <c r="I891" s="24">
        <v>36.92</v>
      </c>
      <c r="J891" s="24">
        <v>134.99</v>
      </c>
      <c r="K891" s="23"/>
      <c r="L891" s="34">
        <v>2381.5500000000002</v>
      </c>
      <c r="M891" s="24">
        <v>634.78</v>
      </c>
      <c r="N891" s="34">
        <v>3016.33</v>
      </c>
      <c r="O891" s="34">
        <v>1676.13</v>
      </c>
      <c r="P891" s="25">
        <v>134.5</v>
      </c>
      <c r="Q891" s="48">
        <v>161.63999999999999</v>
      </c>
      <c r="R891" s="34">
        <v>1972.27</v>
      </c>
      <c r="S891" s="24">
        <v>68.55</v>
      </c>
      <c r="T891" s="24">
        <v>23.19</v>
      </c>
      <c r="U891" s="24">
        <v>23.19</v>
      </c>
      <c r="V891" s="24">
        <v>114.93</v>
      </c>
      <c r="W891" s="34">
        <v>5238.5200000000004</v>
      </c>
      <c r="X891" s="26" t="str">
        <f>VLOOKUP(E891,[1]TDSheet!$E$16:$P$1116,12,0)</f>
        <v>"открытые запросы-предложения"</v>
      </c>
    </row>
    <row r="892" spans="1:24" s="2" customFormat="1" ht="21.95" customHeight="1" x14ac:dyDescent="0.2">
      <c r="A892" s="19"/>
      <c r="B892" s="20"/>
      <c r="C892" s="27"/>
      <c r="D892" s="27"/>
      <c r="E892" s="22" t="s">
        <v>310</v>
      </c>
      <c r="F892" s="23" t="s">
        <v>32</v>
      </c>
      <c r="G892" s="24">
        <v>23.59</v>
      </c>
      <c r="H892" s="24">
        <v>6.95</v>
      </c>
      <c r="I892" s="24">
        <v>9.77</v>
      </c>
      <c r="J892" s="24">
        <v>40.31</v>
      </c>
      <c r="K892" s="24">
        <v>81.14</v>
      </c>
      <c r="L892" s="24">
        <v>220.12</v>
      </c>
      <c r="M892" s="24">
        <v>293.25</v>
      </c>
      <c r="N892" s="24">
        <v>594.51</v>
      </c>
      <c r="O892" s="24">
        <v>185.56</v>
      </c>
      <c r="P892" s="24">
        <v>75.959999999999994</v>
      </c>
      <c r="Q892" s="48">
        <v>929.96</v>
      </c>
      <c r="R892" s="34">
        <v>1191.48</v>
      </c>
      <c r="S892" s="24">
        <v>-11.27</v>
      </c>
      <c r="T892" s="24">
        <v>265.62</v>
      </c>
      <c r="U892" s="25">
        <v>212.5</v>
      </c>
      <c r="V892" s="24">
        <v>466.85</v>
      </c>
      <c r="W892" s="34">
        <v>2293.15</v>
      </c>
      <c r="X892" s="26" t="str">
        <f>VLOOKUP(E892,[1]TDSheet!$E$16:$P$1116,12,0)</f>
        <v>"открытые запросы-предложения"</v>
      </c>
    </row>
    <row r="893" spans="1:24" s="2" customFormat="1" ht="21.95" customHeight="1" x14ac:dyDescent="0.2">
      <c r="A893" s="19"/>
      <c r="B893" s="20"/>
      <c r="C893" s="27"/>
      <c r="D893" s="27"/>
      <c r="E893" s="22" t="s">
        <v>39</v>
      </c>
      <c r="F893" s="23" t="s">
        <v>32</v>
      </c>
      <c r="G893" s="24">
        <v>161.03</v>
      </c>
      <c r="H893" s="24">
        <v>201.98</v>
      </c>
      <c r="I893" s="24">
        <v>224.05</v>
      </c>
      <c r="J893" s="24">
        <v>587.05999999999995</v>
      </c>
      <c r="K893" s="24">
        <v>196.92</v>
      </c>
      <c r="L893" s="24">
        <v>235.09</v>
      </c>
      <c r="M893" s="24">
        <v>238.29</v>
      </c>
      <c r="N893" s="25">
        <v>670.3</v>
      </c>
      <c r="O893" s="24">
        <v>257.62</v>
      </c>
      <c r="P893" s="24">
        <v>255.32</v>
      </c>
      <c r="Q893" s="48">
        <v>282.68</v>
      </c>
      <c r="R893" s="24">
        <v>795.62</v>
      </c>
      <c r="S893" s="24">
        <v>196.82</v>
      </c>
      <c r="T893" s="24">
        <v>276.99</v>
      </c>
      <c r="U893" s="24">
        <v>282.33</v>
      </c>
      <c r="V893" s="24">
        <v>756.14</v>
      </c>
      <c r="W893" s="34">
        <v>2809.12</v>
      </c>
      <c r="X893" s="26" t="str">
        <f>VLOOKUP(E893,[1]TDSheet!$E$16:$P$1116,12,0)</f>
        <v>"открытые запросы-предложения"</v>
      </c>
    </row>
    <row r="894" spans="1:24" s="2" customFormat="1" ht="21.95" customHeight="1" x14ac:dyDescent="0.2">
      <c r="A894" s="19"/>
      <c r="B894" s="20"/>
      <c r="C894" s="27"/>
      <c r="D894" s="27"/>
      <c r="E894" s="22" t="s">
        <v>293</v>
      </c>
      <c r="F894" s="23" t="s">
        <v>32</v>
      </c>
      <c r="G894" s="24">
        <v>0.91</v>
      </c>
      <c r="H894" s="25">
        <v>2.8</v>
      </c>
      <c r="I894" s="24">
        <v>3.49</v>
      </c>
      <c r="J894" s="25">
        <v>7.2</v>
      </c>
      <c r="K894" s="24">
        <v>4.4800000000000004</v>
      </c>
      <c r="L894" s="24">
        <v>7.76</v>
      </c>
      <c r="M894" s="24">
        <v>20.079999999999998</v>
      </c>
      <c r="N894" s="24">
        <v>32.32</v>
      </c>
      <c r="O894" s="24">
        <v>8.09</v>
      </c>
      <c r="P894" s="24">
        <v>7.33</v>
      </c>
      <c r="Q894" s="48">
        <v>11.66</v>
      </c>
      <c r="R894" s="24">
        <v>27.08</v>
      </c>
      <c r="S894" s="24">
        <v>4.1100000000000003</v>
      </c>
      <c r="T894" s="24">
        <v>3.35</v>
      </c>
      <c r="U894" s="25">
        <v>5.3</v>
      </c>
      <c r="V894" s="24">
        <v>12.76</v>
      </c>
      <c r="W894" s="24">
        <v>79.36</v>
      </c>
      <c r="X894" s="26" t="str">
        <f>VLOOKUP(E894,[1]TDSheet!$E$16:$P$1116,12,0)</f>
        <v>"открытые запросы-предложения"</v>
      </c>
    </row>
    <row r="895" spans="1:24" s="2" customFormat="1" ht="21.95" customHeight="1" x14ac:dyDescent="0.2">
      <c r="A895" s="19"/>
      <c r="B895" s="20"/>
      <c r="C895" s="27"/>
      <c r="D895" s="27"/>
      <c r="E895" s="22" t="s">
        <v>40</v>
      </c>
      <c r="F895" s="23" t="s">
        <v>32</v>
      </c>
      <c r="G895" s="24">
        <v>0.86</v>
      </c>
      <c r="H895" s="24">
        <v>70.430000000000007</v>
      </c>
      <c r="I895" s="24">
        <v>127.24</v>
      </c>
      <c r="J895" s="24">
        <v>198.53</v>
      </c>
      <c r="K895" s="24">
        <v>41.33</v>
      </c>
      <c r="L895" s="24">
        <v>138.77000000000001</v>
      </c>
      <c r="M895" s="24">
        <v>175.09</v>
      </c>
      <c r="N895" s="24">
        <v>355.19</v>
      </c>
      <c r="O895" s="24">
        <v>58.01</v>
      </c>
      <c r="P895" s="24">
        <v>127.11</v>
      </c>
      <c r="Q895" s="48">
        <v>99.11</v>
      </c>
      <c r="R895" s="24">
        <v>284.23</v>
      </c>
      <c r="S895" s="24">
        <v>46.57</v>
      </c>
      <c r="T895" s="24">
        <v>238.82</v>
      </c>
      <c r="U895" s="24">
        <v>7.01</v>
      </c>
      <c r="V895" s="25">
        <v>292.39999999999998</v>
      </c>
      <c r="W895" s="34">
        <v>1130.3499999999999</v>
      </c>
      <c r="X895" s="26" t="str">
        <f>VLOOKUP(E895,[1]TDSheet!$E$16:$P$1116,12,0)</f>
        <v>"открытые запросы-предложения"</v>
      </c>
    </row>
    <row r="896" spans="1:24" s="2" customFormat="1" ht="21.95" customHeight="1" x14ac:dyDescent="0.2">
      <c r="A896" s="19"/>
      <c r="B896" s="20"/>
      <c r="C896" s="27"/>
      <c r="D896" s="27"/>
      <c r="E896" s="22" t="s">
        <v>295</v>
      </c>
      <c r="F896" s="23" t="s">
        <v>32</v>
      </c>
      <c r="G896" s="25">
        <v>12.6</v>
      </c>
      <c r="H896" s="23"/>
      <c r="I896" s="23"/>
      <c r="J896" s="25">
        <v>12.6</v>
      </c>
      <c r="K896" s="24">
        <v>17.68</v>
      </c>
      <c r="L896" s="24">
        <v>44.26</v>
      </c>
      <c r="M896" s="23"/>
      <c r="N896" s="24">
        <v>61.94</v>
      </c>
      <c r="O896" s="24">
        <v>23.12</v>
      </c>
      <c r="P896" s="24">
        <v>295.81</v>
      </c>
      <c r="Q896" s="48">
        <v>47.38</v>
      </c>
      <c r="R896" s="24">
        <v>366.31</v>
      </c>
      <c r="S896" s="24">
        <v>2.78</v>
      </c>
      <c r="T896" s="24">
        <v>4.53</v>
      </c>
      <c r="U896" s="24">
        <v>18.62</v>
      </c>
      <c r="V896" s="24">
        <v>25.93</v>
      </c>
      <c r="W896" s="24">
        <v>466.78</v>
      </c>
      <c r="X896" s="26" t="str">
        <f>VLOOKUP(E896,[1]TDSheet!$E$16:$P$1116,12,0)</f>
        <v>"открытые запросы-предложения"</v>
      </c>
    </row>
    <row r="897" spans="1:24" s="2" customFormat="1" ht="21.95" customHeight="1" x14ac:dyDescent="0.2">
      <c r="A897" s="19"/>
      <c r="B897" s="20"/>
      <c r="C897" s="27"/>
      <c r="D897" s="27"/>
      <c r="E897" s="22" t="s">
        <v>311</v>
      </c>
      <c r="F897" s="23" t="s">
        <v>32</v>
      </c>
      <c r="G897" s="24">
        <v>10.24</v>
      </c>
      <c r="H897" s="14">
        <v>22</v>
      </c>
      <c r="I897" s="24">
        <v>1.08</v>
      </c>
      <c r="J897" s="24">
        <v>33.32</v>
      </c>
      <c r="K897" s="24">
        <v>8.31</v>
      </c>
      <c r="L897" s="23"/>
      <c r="M897" s="24">
        <v>2.69</v>
      </c>
      <c r="N897" s="14">
        <v>11</v>
      </c>
      <c r="O897" s="24">
        <v>0.37</v>
      </c>
      <c r="P897" s="24">
        <v>5.72</v>
      </c>
      <c r="Q897" s="48">
        <v>6.73</v>
      </c>
      <c r="R897" s="24">
        <v>12.82</v>
      </c>
      <c r="S897" s="24">
        <v>5.56</v>
      </c>
      <c r="T897" s="24">
        <v>3.14</v>
      </c>
      <c r="U897" s="24">
        <v>0.97</v>
      </c>
      <c r="V897" s="24">
        <v>9.67</v>
      </c>
      <c r="W897" s="24">
        <v>66.81</v>
      </c>
      <c r="X897" s="26" t="str">
        <f>VLOOKUP(E897,[1]TDSheet!$E$16:$P$1116,12,0)</f>
        <v>"открытые запросы-предложения"</v>
      </c>
    </row>
    <row r="898" spans="1:24" s="2" customFormat="1" ht="21.95" customHeight="1" x14ac:dyDescent="0.2">
      <c r="A898" s="19"/>
      <c r="B898" s="20"/>
      <c r="C898" s="27"/>
      <c r="D898" s="27"/>
      <c r="E898" s="22" t="s">
        <v>294</v>
      </c>
      <c r="F898" s="23" t="s">
        <v>32</v>
      </c>
      <c r="G898" s="24">
        <v>18.260000000000002</v>
      </c>
      <c r="H898" s="23"/>
      <c r="I898" s="25">
        <v>39.299999999999997</v>
      </c>
      <c r="J898" s="24">
        <v>57.56</v>
      </c>
      <c r="K898" s="24">
        <v>25.52</v>
      </c>
      <c r="L898" s="23"/>
      <c r="M898" s="24">
        <v>4.53</v>
      </c>
      <c r="N898" s="24">
        <v>30.05</v>
      </c>
      <c r="O898" s="24">
        <v>113.73</v>
      </c>
      <c r="P898" s="23"/>
      <c r="Q898" s="48">
        <v>360.88</v>
      </c>
      <c r="R898" s="24">
        <v>474.61</v>
      </c>
      <c r="S898" s="23"/>
      <c r="T898" s="23"/>
      <c r="U898" s="25">
        <v>50.6</v>
      </c>
      <c r="V898" s="25">
        <v>50.6</v>
      </c>
      <c r="W898" s="24">
        <v>612.82000000000005</v>
      </c>
      <c r="X898" s="26" t="str">
        <f>VLOOKUP(E898,[1]TDSheet!$E$16:$P$1116,12,0)</f>
        <v>"открытые запросы-предложения"</v>
      </c>
    </row>
    <row r="899" spans="1:24" s="2" customFormat="1" ht="21.95" customHeight="1" x14ac:dyDescent="0.2">
      <c r="A899" s="19"/>
      <c r="B899" s="20"/>
      <c r="C899" s="27"/>
      <c r="D899" s="27"/>
      <c r="E899" s="22" t="s">
        <v>70</v>
      </c>
      <c r="F899" s="23" t="s">
        <v>32</v>
      </c>
      <c r="G899" s="24">
        <v>79.819999999999993</v>
      </c>
      <c r="H899" s="24">
        <v>4.07</v>
      </c>
      <c r="I899" s="24">
        <v>17.28</v>
      </c>
      <c r="J899" s="24">
        <v>101.17</v>
      </c>
      <c r="K899" s="24">
        <v>2.31</v>
      </c>
      <c r="L899" s="24">
        <v>23.05</v>
      </c>
      <c r="M899" s="25">
        <v>26.1</v>
      </c>
      <c r="N899" s="24">
        <v>51.46</v>
      </c>
      <c r="O899" s="25">
        <v>90.6</v>
      </c>
      <c r="P899" s="24">
        <v>41.95</v>
      </c>
      <c r="Q899" s="48">
        <v>1.18</v>
      </c>
      <c r="R899" s="24">
        <v>133.72999999999999</v>
      </c>
      <c r="S899" s="24">
        <v>7.85</v>
      </c>
      <c r="T899" s="24">
        <v>87.87</v>
      </c>
      <c r="U899" s="24">
        <v>62.34</v>
      </c>
      <c r="V899" s="24">
        <v>158.06</v>
      </c>
      <c r="W899" s="24">
        <v>444.42</v>
      </c>
      <c r="X899" s="26" t="str">
        <f>VLOOKUP(E899,[1]TDSheet!$E$16:$P$1116,12,0)</f>
        <v>"открытые запросы-предложения"</v>
      </c>
    </row>
    <row r="900" spans="1:24" s="2" customFormat="1" ht="21.95" customHeight="1" x14ac:dyDescent="0.2">
      <c r="A900" s="19"/>
      <c r="B900" s="20"/>
      <c r="C900" s="27"/>
      <c r="D900" s="27"/>
      <c r="E900" s="22" t="s">
        <v>41</v>
      </c>
      <c r="F900" s="23" t="s">
        <v>32</v>
      </c>
      <c r="G900" s="24">
        <v>76.44</v>
      </c>
      <c r="H900" s="24">
        <v>51.06</v>
      </c>
      <c r="I900" s="25">
        <v>124.1</v>
      </c>
      <c r="J900" s="25">
        <v>251.6</v>
      </c>
      <c r="K900" s="24">
        <v>58.02</v>
      </c>
      <c r="L900" s="24">
        <v>57.75</v>
      </c>
      <c r="M900" s="24">
        <v>119.43</v>
      </c>
      <c r="N900" s="25">
        <v>235.2</v>
      </c>
      <c r="O900" s="24">
        <v>85.61</v>
      </c>
      <c r="P900" s="24">
        <v>52.76</v>
      </c>
      <c r="Q900" s="48">
        <v>53.15</v>
      </c>
      <c r="R900" s="24">
        <v>191.52</v>
      </c>
      <c r="S900" s="24">
        <v>34.54</v>
      </c>
      <c r="T900" s="24">
        <v>94.18</v>
      </c>
      <c r="U900" s="24">
        <v>235.75</v>
      </c>
      <c r="V900" s="24">
        <v>364.47</v>
      </c>
      <c r="W900" s="34">
        <v>1042.79</v>
      </c>
      <c r="X900" s="26" t="str">
        <f>VLOOKUP(E900,[1]TDSheet!$E$16:$P$1116,12,0)</f>
        <v>"открытые запросы-предложения"</v>
      </c>
    </row>
    <row r="901" spans="1:24" s="2" customFormat="1" ht="21.95" customHeight="1" x14ac:dyDescent="0.2">
      <c r="A901" s="19"/>
      <c r="B901" s="20"/>
      <c r="C901" s="27"/>
      <c r="D901" s="27"/>
      <c r="E901" s="22" t="s">
        <v>87</v>
      </c>
      <c r="F901" s="23" t="s">
        <v>32</v>
      </c>
      <c r="G901" s="24">
        <v>3.68</v>
      </c>
      <c r="H901" s="24">
        <v>1.56</v>
      </c>
      <c r="I901" s="24">
        <v>3.69</v>
      </c>
      <c r="J901" s="24">
        <v>8.93</v>
      </c>
      <c r="K901" s="24">
        <v>3.67</v>
      </c>
      <c r="L901" s="24">
        <v>3.66</v>
      </c>
      <c r="M901" s="24">
        <v>3.68</v>
      </c>
      <c r="N901" s="24">
        <v>11.01</v>
      </c>
      <c r="O901" s="24">
        <v>3.67</v>
      </c>
      <c r="P901" s="24">
        <v>4.47</v>
      </c>
      <c r="Q901" s="48">
        <v>2.66</v>
      </c>
      <c r="R901" s="25">
        <v>10.8</v>
      </c>
      <c r="S901" s="24">
        <v>2.76</v>
      </c>
      <c r="T901" s="24">
        <v>2.78</v>
      </c>
      <c r="U901" s="24">
        <v>2.78</v>
      </c>
      <c r="V901" s="24">
        <v>8.32</v>
      </c>
      <c r="W901" s="24">
        <v>39.06</v>
      </c>
      <c r="X901" s="26" t="str">
        <f>VLOOKUP(E901,[1]TDSheet!$E$16:$P$1116,12,0)</f>
        <v>"открытые запросы-предложения"</v>
      </c>
    </row>
    <row r="902" spans="1:24" s="2" customFormat="1" ht="21.95" customHeight="1" x14ac:dyDescent="0.2">
      <c r="A902" s="19"/>
      <c r="B902" s="20"/>
      <c r="C902" s="27"/>
      <c r="D902" s="27"/>
      <c r="E902" s="22" t="s">
        <v>42</v>
      </c>
      <c r="F902" s="23" t="s">
        <v>32</v>
      </c>
      <c r="G902" s="24">
        <v>1.62</v>
      </c>
      <c r="H902" s="24">
        <v>1.62</v>
      </c>
      <c r="I902" s="24">
        <v>2.19</v>
      </c>
      <c r="J902" s="24">
        <v>5.43</v>
      </c>
      <c r="K902" s="14">
        <v>2</v>
      </c>
      <c r="L902" s="24">
        <v>1.98</v>
      </c>
      <c r="M902" s="24">
        <v>1.93</v>
      </c>
      <c r="N902" s="24">
        <v>5.91</v>
      </c>
      <c r="O902" s="24">
        <v>1.83</v>
      </c>
      <c r="P902" s="24">
        <v>2.2400000000000002</v>
      </c>
      <c r="Q902" s="48">
        <v>2.56</v>
      </c>
      <c r="R902" s="24">
        <v>6.63</v>
      </c>
      <c r="S902" s="24">
        <v>1.38</v>
      </c>
      <c r="T902" s="24">
        <v>2.71</v>
      </c>
      <c r="U902" s="24">
        <v>2.16</v>
      </c>
      <c r="V902" s="24">
        <v>6.25</v>
      </c>
      <c r="W902" s="24">
        <v>24.22</v>
      </c>
      <c r="X902" s="26" t="str">
        <f>VLOOKUP(E902,[1]TDSheet!$E$16:$P$1116,12,0)</f>
        <v>"открытые запросы-предложения"</v>
      </c>
    </row>
    <row r="903" spans="1:24" s="2" customFormat="1" ht="21.95" customHeight="1" x14ac:dyDescent="0.2">
      <c r="A903" s="19"/>
      <c r="B903" s="20"/>
      <c r="C903" s="27"/>
      <c r="D903" s="27"/>
      <c r="E903" s="22" t="s">
        <v>43</v>
      </c>
      <c r="F903" s="23" t="s">
        <v>32</v>
      </c>
      <c r="G903" s="24">
        <v>2.86</v>
      </c>
      <c r="H903" s="24">
        <v>0.43</v>
      </c>
      <c r="I903" s="24">
        <v>10.17</v>
      </c>
      <c r="J903" s="24">
        <v>13.46</v>
      </c>
      <c r="K903" s="24">
        <v>26.81</v>
      </c>
      <c r="L903" s="24">
        <v>26.66</v>
      </c>
      <c r="M903" s="24">
        <v>29.49</v>
      </c>
      <c r="N903" s="24">
        <v>82.96</v>
      </c>
      <c r="O903" s="24">
        <v>15.32</v>
      </c>
      <c r="P903" s="24">
        <v>3.15</v>
      </c>
      <c r="Q903" s="50"/>
      <c r="R903" s="24">
        <v>18.47</v>
      </c>
      <c r="S903" s="25">
        <v>6.8</v>
      </c>
      <c r="T903" s="24">
        <v>3.36</v>
      </c>
      <c r="U903" s="24">
        <v>34.14</v>
      </c>
      <c r="V903" s="25">
        <v>44.3</v>
      </c>
      <c r="W903" s="24">
        <v>159.19</v>
      </c>
      <c r="X903" s="26" t="str">
        <f>VLOOKUP(E903,[1]TDSheet!$E$16:$P$1116,12,0)</f>
        <v>"открытые запросы-предложения"</v>
      </c>
    </row>
    <row r="904" spans="1:24" s="2" customFormat="1" ht="21.95" customHeight="1" x14ac:dyDescent="0.2">
      <c r="A904" s="19"/>
      <c r="B904" s="20"/>
      <c r="C904" s="27"/>
      <c r="D904" s="27"/>
      <c r="E904" s="22" t="s">
        <v>71</v>
      </c>
      <c r="F904" s="23" t="s">
        <v>32</v>
      </c>
      <c r="G904" s="24">
        <v>19.98</v>
      </c>
      <c r="H904" s="24">
        <v>42.18</v>
      </c>
      <c r="I904" s="24">
        <v>115.41</v>
      </c>
      <c r="J904" s="24">
        <v>177.57</v>
      </c>
      <c r="K904" s="24">
        <v>29.92</v>
      </c>
      <c r="L904" s="24">
        <v>225.65</v>
      </c>
      <c r="M904" s="25">
        <v>49.8</v>
      </c>
      <c r="N904" s="24">
        <v>305.37</v>
      </c>
      <c r="O904" s="24">
        <v>138.26</v>
      </c>
      <c r="P904" s="24">
        <v>34.93</v>
      </c>
      <c r="Q904" s="48">
        <v>38.36</v>
      </c>
      <c r="R904" s="24">
        <v>211.55</v>
      </c>
      <c r="S904" s="24">
        <v>3.07</v>
      </c>
      <c r="T904" s="24">
        <v>145.97</v>
      </c>
      <c r="U904" s="24">
        <v>171.57</v>
      </c>
      <c r="V904" s="24">
        <v>320.61</v>
      </c>
      <c r="W904" s="38">
        <v>1015.1</v>
      </c>
      <c r="X904" s="26" t="str">
        <f>VLOOKUP(E904,[1]TDSheet!$E$16:$P$1116,12,0)</f>
        <v>"открытые запросы-предложения"</v>
      </c>
    </row>
    <row r="905" spans="1:24" s="2" customFormat="1" ht="21.95" customHeight="1" x14ac:dyDescent="0.2">
      <c r="A905" s="19"/>
      <c r="B905" s="20"/>
      <c r="C905" s="27"/>
      <c r="D905" s="27"/>
      <c r="E905" s="22" t="s">
        <v>44</v>
      </c>
      <c r="F905" s="23" t="s">
        <v>32</v>
      </c>
      <c r="G905" s="24">
        <v>11.17</v>
      </c>
      <c r="H905" s="24">
        <v>10.039999999999999</v>
      </c>
      <c r="I905" s="24">
        <v>26.19</v>
      </c>
      <c r="J905" s="25">
        <v>47.4</v>
      </c>
      <c r="K905" s="24">
        <v>47.73</v>
      </c>
      <c r="L905" s="24">
        <v>28.64</v>
      </c>
      <c r="M905" s="24">
        <v>-2.82</v>
      </c>
      <c r="N905" s="24">
        <v>73.55</v>
      </c>
      <c r="O905" s="24">
        <v>7.79</v>
      </c>
      <c r="P905" s="24">
        <v>5.51</v>
      </c>
      <c r="Q905" s="48">
        <v>6.35</v>
      </c>
      <c r="R905" s="24">
        <v>19.649999999999999</v>
      </c>
      <c r="S905" s="24">
        <v>33.340000000000003</v>
      </c>
      <c r="T905" s="25">
        <v>18.2</v>
      </c>
      <c r="U905" s="24">
        <v>15.68</v>
      </c>
      <c r="V905" s="24">
        <v>67.22</v>
      </c>
      <c r="W905" s="24">
        <v>207.82</v>
      </c>
      <c r="X905" s="26" t="str">
        <f>VLOOKUP(E905,[1]TDSheet!$E$16:$P$1116,12,0)</f>
        <v>"открытые запросы-предложения"</v>
      </c>
    </row>
    <row r="906" spans="1:24" s="2" customFormat="1" ht="21.95" customHeight="1" x14ac:dyDescent="0.2">
      <c r="A906" s="19"/>
      <c r="B906" s="20"/>
      <c r="C906" s="27"/>
      <c r="D906" s="27"/>
      <c r="E906" s="22" t="s">
        <v>45</v>
      </c>
      <c r="F906" s="23" t="s">
        <v>32</v>
      </c>
      <c r="G906" s="24">
        <v>6.94</v>
      </c>
      <c r="H906" s="25">
        <v>26.9</v>
      </c>
      <c r="I906" s="24">
        <v>11.44</v>
      </c>
      <c r="J906" s="24">
        <v>45.28</v>
      </c>
      <c r="K906" s="24">
        <v>64.86</v>
      </c>
      <c r="L906" s="24">
        <v>22.95</v>
      </c>
      <c r="M906" s="25">
        <v>19.3</v>
      </c>
      <c r="N906" s="24">
        <v>107.11</v>
      </c>
      <c r="O906" s="24">
        <v>42.77</v>
      </c>
      <c r="P906" s="24">
        <v>45.81</v>
      </c>
      <c r="Q906" s="48">
        <v>33.53</v>
      </c>
      <c r="R906" s="24">
        <v>122.11</v>
      </c>
      <c r="S906" s="24">
        <v>12.09</v>
      </c>
      <c r="T906" s="25">
        <v>38.6</v>
      </c>
      <c r="U906" s="24">
        <v>29.97</v>
      </c>
      <c r="V906" s="24">
        <v>80.66</v>
      </c>
      <c r="W906" s="24">
        <v>355.16</v>
      </c>
      <c r="X906" s="26" t="str">
        <f>VLOOKUP(E906,[1]TDSheet!$E$16:$P$1116,12,0)</f>
        <v>"открытые запросы-предложения"</v>
      </c>
    </row>
    <row r="907" spans="1:24" s="2" customFormat="1" ht="21.95" customHeight="1" x14ac:dyDescent="0.2">
      <c r="A907" s="19"/>
      <c r="B907" s="20"/>
      <c r="C907" s="27"/>
      <c r="D907" s="27"/>
      <c r="E907" s="22" t="s">
        <v>46</v>
      </c>
      <c r="F907" s="23" t="s">
        <v>32</v>
      </c>
      <c r="G907" s="24">
        <v>47.77</v>
      </c>
      <c r="H907" s="24">
        <v>43.67</v>
      </c>
      <c r="I907" s="24">
        <v>45.79</v>
      </c>
      <c r="J907" s="24">
        <v>137.22999999999999</v>
      </c>
      <c r="K907" s="24">
        <v>45.36</v>
      </c>
      <c r="L907" s="24">
        <v>44.51</v>
      </c>
      <c r="M907" s="24">
        <v>46.33</v>
      </c>
      <c r="N907" s="25">
        <v>136.19999999999999</v>
      </c>
      <c r="O907" s="24">
        <v>49.67</v>
      </c>
      <c r="P907" s="24">
        <v>43.11</v>
      </c>
      <c r="Q907" s="48">
        <v>36.94</v>
      </c>
      <c r="R907" s="24">
        <v>129.72</v>
      </c>
      <c r="S907" s="24">
        <v>24.08</v>
      </c>
      <c r="T907" s="24">
        <v>43.72</v>
      </c>
      <c r="U907" s="24">
        <v>45.99</v>
      </c>
      <c r="V907" s="24">
        <v>113.79</v>
      </c>
      <c r="W907" s="24">
        <v>516.94000000000005</v>
      </c>
      <c r="X907" s="26" t="str">
        <f>VLOOKUP(E907,[1]TDSheet!$E$16:$P$1116,12,0)</f>
        <v>"открытые запросы-предложения"</v>
      </c>
    </row>
    <row r="908" spans="1:24" s="2" customFormat="1" ht="21.95" customHeight="1" x14ac:dyDescent="0.2">
      <c r="A908" s="19"/>
      <c r="B908" s="20"/>
      <c r="C908" s="27"/>
      <c r="D908" s="27"/>
      <c r="E908" s="22" t="s">
        <v>296</v>
      </c>
      <c r="F908" s="23" t="s">
        <v>32</v>
      </c>
      <c r="G908" s="24">
        <v>42.98</v>
      </c>
      <c r="H908" s="24">
        <v>42.64</v>
      </c>
      <c r="I908" s="24">
        <v>34.979999999999997</v>
      </c>
      <c r="J908" s="25">
        <v>120.6</v>
      </c>
      <c r="K908" s="24">
        <v>27.37</v>
      </c>
      <c r="L908" s="24">
        <v>14.24</v>
      </c>
      <c r="M908" s="24">
        <v>26.61</v>
      </c>
      <c r="N908" s="24">
        <v>68.22</v>
      </c>
      <c r="O908" s="24">
        <v>54.48</v>
      </c>
      <c r="P908" s="24">
        <v>22.92</v>
      </c>
      <c r="Q908" s="48">
        <v>11.63</v>
      </c>
      <c r="R908" s="24">
        <v>89.03</v>
      </c>
      <c r="S908" s="24">
        <v>21.91</v>
      </c>
      <c r="T908" s="24">
        <v>40.049999999999997</v>
      </c>
      <c r="U908" s="24">
        <v>33.49</v>
      </c>
      <c r="V908" s="24">
        <v>95.45</v>
      </c>
      <c r="W908" s="25">
        <v>373.3</v>
      </c>
      <c r="X908" s="26" t="str">
        <f>VLOOKUP(E908,[1]TDSheet!$E$16:$P$1116,12,0)</f>
        <v>"прямые закупки"</v>
      </c>
    </row>
    <row r="909" spans="1:24" s="2" customFormat="1" ht="21.95" customHeight="1" x14ac:dyDescent="0.2">
      <c r="A909" s="19"/>
      <c r="B909" s="20"/>
      <c r="C909" s="27"/>
      <c r="D909" s="27"/>
      <c r="E909" s="22" t="s">
        <v>299</v>
      </c>
      <c r="F909" s="23" t="s">
        <v>32</v>
      </c>
      <c r="G909" s="24">
        <v>13.16</v>
      </c>
      <c r="H909" s="24">
        <v>15.73</v>
      </c>
      <c r="I909" s="24">
        <v>17.920000000000002</v>
      </c>
      <c r="J909" s="24">
        <v>46.81</v>
      </c>
      <c r="K909" s="24">
        <v>19.57</v>
      </c>
      <c r="L909" s="24">
        <v>18.73</v>
      </c>
      <c r="M909" s="24">
        <v>19.53</v>
      </c>
      <c r="N909" s="24">
        <v>57.83</v>
      </c>
      <c r="O909" s="24">
        <v>7.89</v>
      </c>
      <c r="P909" s="24">
        <v>18.87</v>
      </c>
      <c r="Q909" s="48">
        <v>59.75</v>
      </c>
      <c r="R909" s="24">
        <v>86.51</v>
      </c>
      <c r="S909" s="24">
        <v>20.22</v>
      </c>
      <c r="T909" s="24">
        <v>19.13</v>
      </c>
      <c r="U909" s="24">
        <v>16.54</v>
      </c>
      <c r="V909" s="24">
        <v>55.89</v>
      </c>
      <c r="W909" s="24">
        <v>247.04</v>
      </c>
      <c r="X909" s="26" t="str">
        <f>VLOOKUP(E909,[1]TDSheet!$E$16:$P$1116,12,0)</f>
        <v>"прямые закупки"</v>
      </c>
    </row>
    <row r="910" spans="1:24" s="2" customFormat="1" ht="21.95" customHeight="1" x14ac:dyDescent="0.2">
      <c r="A910" s="19"/>
      <c r="B910" s="20"/>
      <c r="C910" s="27"/>
      <c r="D910" s="27"/>
      <c r="E910" s="22" t="s">
        <v>312</v>
      </c>
      <c r="F910" s="23" t="s">
        <v>32</v>
      </c>
      <c r="G910" s="24">
        <v>22.18</v>
      </c>
      <c r="H910" s="24">
        <v>23.06</v>
      </c>
      <c r="I910" s="24">
        <v>25.88</v>
      </c>
      <c r="J910" s="24">
        <v>71.12</v>
      </c>
      <c r="K910" s="24">
        <v>24.06</v>
      </c>
      <c r="L910" s="24">
        <v>24.69</v>
      </c>
      <c r="M910" s="24">
        <v>26.11</v>
      </c>
      <c r="N910" s="24">
        <v>74.86</v>
      </c>
      <c r="O910" s="25">
        <v>25.7</v>
      </c>
      <c r="P910" s="24">
        <v>22.56</v>
      </c>
      <c r="Q910" s="48">
        <v>24.96</v>
      </c>
      <c r="R910" s="24">
        <v>73.22</v>
      </c>
      <c r="S910" s="24">
        <v>20.02</v>
      </c>
      <c r="T910" s="24">
        <v>21.76</v>
      </c>
      <c r="U910" s="25">
        <v>23.9</v>
      </c>
      <c r="V910" s="24">
        <v>65.680000000000007</v>
      </c>
      <c r="W910" s="24">
        <v>284.88</v>
      </c>
      <c r="X910" s="26" t="str">
        <f>VLOOKUP(E910,[1]TDSheet!$E$16:$P$1116,12,0)</f>
        <v>"открытые запросы-предложения"</v>
      </c>
    </row>
    <row r="911" spans="1:24" s="2" customFormat="1" ht="21.95" customHeight="1" x14ac:dyDescent="0.2">
      <c r="A911" s="19"/>
      <c r="B911" s="20"/>
      <c r="C911" s="27"/>
      <c r="D911" s="27"/>
      <c r="E911" s="22" t="s">
        <v>47</v>
      </c>
      <c r="F911" s="23" t="s">
        <v>32</v>
      </c>
      <c r="G911" s="24">
        <v>3.11</v>
      </c>
      <c r="H911" s="24">
        <v>4.93</v>
      </c>
      <c r="I911" s="24">
        <v>7.23</v>
      </c>
      <c r="J911" s="24">
        <v>15.27</v>
      </c>
      <c r="K911" s="24">
        <v>11.67</v>
      </c>
      <c r="L911" s="24">
        <v>7.97</v>
      </c>
      <c r="M911" s="24">
        <v>14.05</v>
      </c>
      <c r="N911" s="24">
        <v>33.69</v>
      </c>
      <c r="O911" s="25">
        <v>9.8000000000000007</v>
      </c>
      <c r="P911" s="24">
        <v>26.49</v>
      </c>
      <c r="Q911" s="48">
        <v>6.92</v>
      </c>
      <c r="R911" s="24">
        <v>43.21</v>
      </c>
      <c r="S911" s="24">
        <v>4.28</v>
      </c>
      <c r="T911" s="25">
        <v>3.4</v>
      </c>
      <c r="U911" s="24">
        <v>9.99</v>
      </c>
      <c r="V911" s="24">
        <v>17.670000000000002</v>
      </c>
      <c r="W911" s="24">
        <v>109.84</v>
      </c>
      <c r="X911" s="26" t="str">
        <f>VLOOKUP(E911,[1]TDSheet!$E$16:$P$1116,12,0)</f>
        <v>"прямые закупки"</v>
      </c>
    </row>
    <row r="912" spans="1:24" s="2" customFormat="1" ht="21.95" customHeight="1" x14ac:dyDescent="0.2">
      <c r="A912" s="19"/>
      <c r="B912" s="20"/>
      <c r="C912" s="27"/>
      <c r="D912" s="27"/>
      <c r="E912" s="22" t="s">
        <v>48</v>
      </c>
      <c r="F912" s="23" t="s">
        <v>32</v>
      </c>
      <c r="G912" s="24">
        <v>23.91</v>
      </c>
      <c r="H912" s="24">
        <v>43.99</v>
      </c>
      <c r="I912" s="24">
        <v>15.92</v>
      </c>
      <c r="J912" s="24">
        <v>83.82</v>
      </c>
      <c r="K912" s="24">
        <v>213.23</v>
      </c>
      <c r="L912" s="24">
        <v>6.83</v>
      </c>
      <c r="M912" s="24">
        <v>9.23</v>
      </c>
      <c r="N912" s="24">
        <v>229.29</v>
      </c>
      <c r="O912" s="24">
        <v>18.489999999999998</v>
      </c>
      <c r="P912" s="24">
        <v>36.380000000000003</v>
      </c>
      <c r="Q912" s="48">
        <v>59.88</v>
      </c>
      <c r="R912" s="24">
        <v>114.75</v>
      </c>
      <c r="S912" s="24">
        <v>8.01</v>
      </c>
      <c r="T912" s="24">
        <v>29.69</v>
      </c>
      <c r="U912" s="24">
        <v>19.12</v>
      </c>
      <c r="V912" s="24">
        <v>56.82</v>
      </c>
      <c r="W912" s="24">
        <v>484.68</v>
      </c>
      <c r="X912" s="26" t="str">
        <f>VLOOKUP(E912,[1]TDSheet!$E$16:$P$1116,12,0)</f>
        <v>"прямые закупки"</v>
      </c>
    </row>
    <row r="913" spans="1:24" s="2" customFormat="1" ht="21.95" customHeight="1" x14ac:dyDescent="0.2">
      <c r="A913" s="19"/>
      <c r="B913" s="20"/>
      <c r="C913" s="27"/>
      <c r="D913" s="27"/>
      <c r="E913" s="22" t="s">
        <v>49</v>
      </c>
      <c r="F913" s="23" t="s">
        <v>32</v>
      </c>
      <c r="G913" s="24">
        <v>62.59</v>
      </c>
      <c r="H913" s="24">
        <v>64.62</v>
      </c>
      <c r="I913" s="24">
        <v>71.92</v>
      </c>
      <c r="J913" s="24">
        <v>199.13</v>
      </c>
      <c r="K913" s="24">
        <v>66.58</v>
      </c>
      <c r="L913" s="24">
        <v>62.74</v>
      </c>
      <c r="M913" s="24">
        <v>70.95</v>
      </c>
      <c r="N913" s="24">
        <v>200.27</v>
      </c>
      <c r="O913" s="24">
        <v>65.040000000000006</v>
      </c>
      <c r="P913" s="24">
        <v>49.47</v>
      </c>
      <c r="Q913" s="48">
        <v>64.930000000000007</v>
      </c>
      <c r="R913" s="24">
        <v>179.44</v>
      </c>
      <c r="S913" s="24">
        <v>33.020000000000003</v>
      </c>
      <c r="T913" s="24">
        <v>55.71</v>
      </c>
      <c r="U913" s="24">
        <v>62.23</v>
      </c>
      <c r="V913" s="24">
        <v>150.96</v>
      </c>
      <c r="W913" s="25">
        <v>729.8</v>
      </c>
      <c r="X913" s="26" t="str">
        <f>VLOOKUP(E913,[1]TDSheet!$E$16:$P$1116,12,0)</f>
        <v>"открытые запросы-предложения"</v>
      </c>
    </row>
    <row r="914" spans="1:24" s="2" customFormat="1" ht="21.95" customHeight="1" x14ac:dyDescent="0.2">
      <c r="A914" s="19"/>
      <c r="B914" s="20"/>
      <c r="C914" s="27"/>
      <c r="D914" s="27"/>
      <c r="E914" s="22" t="s">
        <v>50</v>
      </c>
      <c r="F914" s="23" t="s">
        <v>32</v>
      </c>
      <c r="G914" s="24">
        <v>74.34</v>
      </c>
      <c r="H914" s="25">
        <v>75.7</v>
      </c>
      <c r="I914" s="24">
        <v>76.53</v>
      </c>
      <c r="J914" s="24">
        <v>226.57</v>
      </c>
      <c r="K914" s="24">
        <v>74.38</v>
      </c>
      <c r="L914" s="24">
        <v>72.37</v>
      </c>
      <c r="M914" s="24">
        <v>65.95</v>
      </c>
      <c r="N914" s="25">
        <v>212.7</v>
      </c>
      <c r="O914" s="24">
        <v>60.86</v>
      </c>
      <c r="P914" s="24">
        <v>55.56</v>
      </c>
      <c r="Q914" s="48">
        <v>47.27</v>
      </c>
      <c r="R914" s="24">
        <v>163.69</v>
      </c>
      <c r="S914" s="24">
        <v>40.06</v>
      </c>
      <c r="T914" s="24">
        <v>59.68</v>
      </c>
      <c r="U914" s="24">
        <v>62.36</v>
      </c>
      <c r="V914" s="25">
        <v>162.1</v>
      </c>
      <c r="W914" s="24">
        <v>765.06</v>
      </c>
      <c r="X914" s="26" t="str">
        <f>VLOOKUP(E914,[1]TDSheet!$E$16:$P$1116,12,0)</f>
        <v>"открытые запросы-предложения"</v>
      </c>
    </row>
    <row r="915" spans="1:24" s="2" customFormat="1" ht="21.95" customHeight="1" x14ac:dyDescent="0.2">
      <c r="A915" s="19"/>
      <c r="B915" s="20"/>
      <c r="C915" s="27"/>
      <c r="D915" s="27"/>
      <c r="E915" s="22" t="s">
        <v>51</v>
      </c>
      <c r="F915" s="23" t="s">
        <v>32</v>
      </c>
      <c r="G915" s="25">
        <v>5.0999999999999996</v>
      </c>
      <c r="H915" s="24">
        <v>14.41</v>
      </c>
      <c r="I915" s="23"/>
      <c r="J915" s="24">
        <v>19.510000000000002</v>
      </c>
      <c r="K915" s="24">
        <v>3.67</v>
      </c>
      <c r="L915" s="23"/>
      <c r="M915" s="24">
        <v>0.56999999999999995</v>
      </c>
      <c r="N915" s="24">
        <v>4.24</v>
      </c>
      <c r="O915" s="24">
        <v>0.34</v>
      </c>
      <c r="P915" s="24">
        <v>25.39</v>
      </c>
      <c r="Q915" s="48">
        <v>2.38</v>
      </c>
      <c r="R915" s="24">
        <v>28.11</v>
      </c>
      <c r="S915" s="24">
        <v>0.21</v>
      </c>
      <c r="T915" s="24">
        <v>56.57</v>
      </c>
      <c r="U915" s="24">
        <v>23.17</v>
      </c>
      <c r="V915" s="24">
        <v>79.95</v>
      </c>
      <c r="W915" s="24">
        <v>131.81</v>
      </c>
      <c r="X915" s="26" t="str">
        <f>VLOOKUP(E915,[1]TDSheet!$E$16:$P$1116,12,0)</f>
        <v>"открытые запросы-предложения"</v>
      </c>
    </row>
    <row r="916" spans="1:24" s="2" customFormat="1" ht="21.95" customHeight="1" x14ac:dyDescent="0.2">
      <c r="A916" s="19"/>
      <c r="B916" s="20"/>
      <c r="C916" s="27"/>
      <c r="D916" s="27"/>
      <c r="E916" s="22" t="s">
        <v>52</v>
      </c>
      <c r="F916" s="23" t="s">
        <v>32</v>
      </c>
      <c r="G916" s="24">
        <v>114.07</v>
      </c>
      <c r="H916" s="24">
        <v>110.91</v>
      </c>
      <c r="I916" s="24">
        <v>110.92</v>
      </c>
      <c r="J916" s="25">
        <v>335.9</v>
      </c>
      <c r="K916" s="24">
        <v>104.22</v>
      </c>
      <c r="L916" s="24">
        <v>88.56</v>
      </c>
      <c r="M916" s="24">
        <v>99.89</v>
      </c>
      <c r="N916" s="24">
        <v>292.67</v>
      </c>
      <c r="O916" s="24">
        <v>86.95</v>
      </c>
      <c r="P916" s="25">
        <v>99.3</v>
      </c>
      <c r="Q916" s="47">
        <v>130</v>
      </c>
      <c r="R916" s="24">
        <v>316.25</v>
      </c>
      <c r="S916" s="24">
        <v>98.31</v>
      </c>
      <c r="T916" s="24">
        <v>109.77</v>
      </c>
      <c r="U916" s="24">
        <v>120.65</v>
      </c>
      <c r="V916" s="24">
        <v>328.73</v>
      </c>
      <c r="W916" s="34">
        <v>1273.55</v>
      </c>
      <c r="X916" s="26" t="str">
        <f>VLOOKUP(E916,[1]TDSheet!$E$16:$P$1116,12,0)</f>
        <v>"открытые запросы-предложения"</v>
      </c>
    </row>
    <row r="917" spans="1:24" s="2" customFormat="1" ht="21.95" customHeight="1" x14ac:dyDescent="0.2">
      <c r="A917" s="19"/>
      <c r="B917" s="20"/>
      <c r="C917" s="27"/>
      <c r="D917" s="27"/>
      <c r="E917" s="22" t="s">
        <v>73</v>
      </c>
      <c r="F917" s="23" t="s">
        <v>32</v>
      </c>
      <c r="G917" s="24">
        <v>11.14</v>
      </c>
      <c r="H917" s="23"/>
      <c r="I917" s="24">
        <v>95.93</v>
      </c>
      <c r="J917" s="24">
        <v>107.07</v>
      </c>
      <c r="K917" s="24">
        <v>9.14</v>
      </c>
      <c r="L917" s="24">
        <v>13.02</v>
      </c>
      <c r="M917" s="24">
        <v>60.65</v>
      </c>
      <c r="N917" s="24">
        <v>82.81</v>
      </c>
      <c r="O917" s="23"/>
      <c r="P917" s="24">
        <v>83.22</v>
      </c>
      <c r="Q917" s="48">
        <v>32.35</v>
      </c>
      <c r="R917" s="24">
        <v>115.57</v>
      </c>
      <c r="S917" s="24">
        <v>4.29</v>
      </c>
      <c r="T917" s="24">
        <v>20.29</v>
      </c>
      <c r="U917" s="24">
        <v>54.88</v>
      </c>
      <c r="V917" s="24">
        <v>79.459999999999994</v>
      </c>
      <c r="W917" s="24">
        <v>384.91</v>
      </c>
      <c r="X917" s="26" t="str">
        <f>VLOOKUP(E917,[1]TDSheet!$E$16:$P$1116,12,0)</f>
        <v>"открытые запросы-предложения"</v>
      </c>
    </row>
    <row r="918" spans="1:24" s="2" customFormat="1" ht="21.95" customHeight="1" x14ac:dyDescent="0.2">
      <c r="A918" s="19"/>
      <c r="B918" s="20"/>
      <c r="C918" s="27"/>
      <c r="D918" s="27"/>
      <c r="E918" s="22" t="s">
        <v>53</v>
      </c>
      <c r="F918" s="23" t="s">
        <v>32</v>
      </c>
      <c r="G918" s="24">
        <v>12.47</v>
      </c>
      <c r="H918" s="24">
        <v>11.64</v>
      </c>
      <c r="I918" s="24">
        <v>12.47</v>
      </c>
      <c r="J918" s="24">
        <v>36.58</v>
      </c>
      <c r="K918" s="24">
        <v>11.95</v>
      </c>
      <c r="L918" s="24">
        <v>12.29</v>
      </c>
      <c r="M918" s="24">
        <v>12.07</v>
      </c>
      <c r="N918" s="24">
        <v>36.31</v>
      </c>
      <c r="O918" s="24">
        <v>4.63</v>
      </c>
      <c r="P918" s="24">
        <v>4.63</v>
      </c>
      <c r="Q918" s="48">
        <v>4.45</v>
      </c>
      <c r="R918" s="24">
        <v>13.71</v>
      </c>
      <c r="S918" s="24">
        <v>4.68</v>
      </c>
      <c r="T918" s="24">
        <v>4.53</v>
      </c>
      <c r="U918" s="24">
        <v>4.6900000000000004</v>
      </c>
      <c r="V918" s="25">
        <v>13.9</v>
      </c>
      <c r="W918" s="25">
        <v>100.5</v>
      </c>
      <c r="X918" s="26" t="str">
        <f>VLOOKUP(E918,[1]TDSheet!$E$16:$P$1116,12,0)</f>
        <v>"открытые запросы-предложения"</v>
      </c>
    </row>
    <row r="919" spans="1:24" s="2" customFormat="1" ht="21.95" customHeight="1" x14ac:dyDescent="0.2">
      <c r="A919" s="19"/>
      <c r="B919" s="20"/>
      <c r="C919" s="27"/>
      <c r="D919" s="27"/>
      <c r="E919" s="22" t="s">
        <v>54</v>
      </c>
      <c r="F919" s="23" t="s">
        <v>32</v>
      </c>
      <c r="G919" s="24">
        <v>11.05</v>
      </c>
      <c r="H919" s="24">
        <v>10.29</v>
      </c>
      <c r="I919" s="24">
        <v>10.87</v>
      </c>
      <c r="J919" s="24">
        <v>32.21</v>
      </c>
      <c r="K919" s="24">
        <v>17.260000000000002</v>
      </c>
      <c r="L919" s="24">
        <v>17.59</v>
      </c>
      <c r="M919" s="24">
        <v>17.22</v>
      </c>
      <c r="N919" s="24">
        <v>52.07</v>
      </c>
      <c r="O919" s="24">
        <v>18.059999999999999</v>
      </c>
      <c r="P919" s="24">
        <v>17.61</v>
      </c>
      <c r="Q919" s="48">
        <v>17.16</v>
      </c>
      <c r="R919" s="24">
        <v>52.83</v>
      </c>
      <c r="S919" s="24">
        <v>16.62</v>
      </c>
      <c r="T919" s="24">
        <v>22.25</v>
      </c>
      <c r="U919" s="24">
        <v>22.93</v>
      </c>
      <c r="V919" s="25">
        <v>61.8</v>
      </c>
      <c r="W919" s="24">
        <v>198.91</v>
      </c>
      <c r="X919" s="26" t="str">
        <f>VLOOKUP(E919,[1]TDSheet!$E$16:$P$1116,12,0)</f>
        <v>"открытые запросы-предложения"</v>
      </c>
    </row>
    <row r="920" spans="1:24" s="2" customFormat="1" ht="21.95" customHeight="1" x14ac:dyDescent="0.2">
      <c r="A920" s="19"/>
      <c r="B920" s="20"/>
      <c r="C920" s="27"/>
      <c r="D920" s="27"/>
      <c r="E920" s="22" t="s">
        <v>55</v>
      </c>
      <c r="F920" s="23" t="s">
        <v>32</v>
      </c>
      <c r="G920" s="25">
        <v>68.7</v>
      </c>
      <c r="H920" s="24">
        <v>60.71</v>
      </c>
      <c r="I920" s="24">
        <v>42.29</v>
      </c>
      <c r="J920" s="25">
        <v>171.7</v>
      </c>
      <c r="K920" s="24">
        <v>25.66</v>
      </c>
      <c r="L920" s="24">
        <v>14.05</v>
      </c>
      <c r="M920" s="24">
        <v>0.32</v>
      </c>
      <c r="N920" s="24">
        <v>40.03</v>
      </c>
      <c r="O920" s="24">
        <v>0.39</v>
      </c>
      <c r="P920" s="24">
        <v>0.53</v>
      </c>
      <c r="Q920" s="48">
        <v>0.94</v>
      </c>
      <c r="R920" s="24">
        <v>1.86</v>
      </c>
      <c r="S920" s="24">
        <v>13.75</v>
      </c>
      <c r="T920" s="24">
        <v>57.38</v>
      </c>
      <c r="U920" s="24">
        <v>57.13</v>
      </c>
      <c r="V920" s="24">
        <v>128.26</v>
      </c>
      <c r="W920" s="24">
        <v>341.85</v>
      </c>
      <c r="X920" s="26" t="str">
        <f>VLOOKUP(E920,[1]TDSheet!$E$16:$P$1116,12,0)</f>
        <v>"прямые закупки"</v>
      </c>
    </row>
    <row r="921" spans="1:24" s="2" customFormat="1" ht="21.95" customHeight="1" x14ac:dyDescent="0.2">
      <c r="A921" s="19"/>
      <c r="B921" s="20"/>
      <c r="C921" s="27"/>
      <c r="D921" s="27"/>
      <c r="E921" s="22" t="s">
        <v>314</v>
      </c>
      <c r="F921" s="23" t="s">
        <v>32</v>
      </c>
      <c r="G921" s="24">
        <v>796.04</v>
      </c>
      <c r="H921" s="24">
        <v>791.22</v>
      </c>
      <c r="I921" s="24">
        <v>807.05</v>
      </c>
      <c r="J921" s="34">
        <v>2394.31</v>
      </c>
      <c r="K921" s="25">
        <v>840.9</v>
      </c>
      <c r="L921" s="24">
        <v>785.08</v>
      </c>
      <c r="M921" s="24">
        <v>840.09</v>
      </c>
      <c r="N921" s="34">
        <v>2466.0700000000002</v>
      </c>
      <c r="O921" s="24">
        <v>834.65</v>
      </c>
      <c r="P921" s="24">
        <v>834.65</v>
      </c>
      <c r="Q921" s="48">
        <v>802.06</v>
      </c>
      <c r="R921" s="34">
        <v>2471.36</v>
      </c>
      <c r="S921" s="24">
        <v>814.57</v>
      </c>
      <c r="T921" s="24">
        <v>804.76</v>
      </c>
      <c r="U921" s="24">
        <v>813.15</v>
      </c>
      <c r="V921" s="34">
        <v>2432.48</v>
      </c>
      <c r="W921" s="34">
        <v>9764.2199999999993</v>
      </c>
      <c r="X921" s="26" t="str">
        <f>VLOOKUP(E921,[1]TDSheet!$E$16:$P$1116,12,0)</f>
        <v>"открытые запросы-предложения"</v>
      </c>
    </row>
    <row r="922" spans="1:24" s="2" customFormat="1" ht="21.95" customHeight="1" x14ac:dyDescent="0.2">
      <c r="A922" s="19"/>
      <c r="B922" s="20"/>
      <c r="C922" s="27"/>
      <c r="D922" s="27"/>
      <c r="E922" s="22" t="s">
        <v>56</v>
      </c>
      <c r="F922" s="23" t="s">
        <v>32</v>
      </c>
      <c r="G922" s="24">
        <v>103.75</v>
      </c>
      <c r="H922" s="24">
        <v>103.04</v>
      </c>
      <c r="I922" s="24">
        <v>103.92</v>
      </c>
      <c r="J922" s="24">
        <v>310.70999999999998</v>
      </c>
      <c r="K922" s="24">
        <v>103.59</v>
      </c>
      <c r="L922" s="24">
        <v>104.16</v>
      </c>
      <c r="M922" s="24">
        <v>103.93</v>
      </c>
      <c r="N922" s="24">
        <v>311.68</v>
      </c>
      <c r="O922" s="24">
        <v>103.68</v>
      </c>
      <c r="P922" s="25">
        <v>103.2</v>
      </c>
      <c r="Q922" s="48">
        <v>102.93</v>
      </c>
      <c r="R922" s="24">
        <v>309.81</v>
      </c>
      <c r="S922" s="24">
        <v>103.13</v>
      </c>
      <c r="T922" s="24">
        <v>103.24</v>
      </c>
      <c r="U922" s="24">
        <v>103.49</v>
      </c>
      <c r="V922" s="24">
        <v>309.86</v>
      </c>
      <c r="W922" s="34">
        <v>1242.06</v>
      </c>
      <c r="X922" s="26" t="str">
        <f>VLOOKUP(E922,[1]TDSheet!$E$16:$P$1116,12,0)</f>
        <v>"прямые закупки"</v>
      </c>
    </row>
    <row r="923" spans="1:24" s="2" customFormat="1" ht="21.95" customHeight="1" x14ac:dyDescent="0.2">
      <c r="A923" s="19"/>
      <c r="B923" s="20"/>
      <c r="C923" s="27"/>
      <c r="D923" s="27"/>
      <c r="E923" s="22" t="s">
        <v>57</v>
      </c>
      <c r="F923" s="23" t="s">
        <v>32</v>
      </c>
      <c r="G923" s="24">
        <v>1.64</v>
      </c>
      <c r="H923" s="24">
        <v>10.24</v>
      </c>
      <c r="I923" s="25">
        <v>8.6</v>
      </c>
      <c r="J923" s="24">
        <v>20.48</v>
      </c>
      <c r="K923" s="24">
        <v>8.01</v>
      </c>
      <c r="L923" s="23"/>
      <c r="M923" s="24">
        <v>8.15</v>
      </c>
      <c r="N923" s="24">
        <v>16.16</v>
      </c>
      <c r="O923" s="24">
        <v>5.34</v>
      </c>
      <c r="P923" s="23"/>
      <c r="Q923" s="48">
        <v>4.7300000000000004</v>
      </c>
      <c r="R923" s="24">
        <v>10.07</v>
      </c>
      <c r="S923" s="23"/>
      <c r="T923" s="24">
        <v>35.03</v>
      </c>
      <c r="U923" s="24">
        <v>17.829999999999998</v>
      </c>
      <c r="V923" s="24">
        <v>52.86</v>
      </c>
      <c r="W923" s="24">
        <v>99.57</v>
      </c>
      <c r="X923" s="26" t="str">
        <f>VLOOKUP(E923,[1]TDSheet!$E$16:$P$1116,12,0)</f>
        <v>"открытые запросы-предложения"</v>
      </c>
    </row>
    <row r="924" spans="1:24" s="2" customFormat="1" ht="21.95" customHeight="1" x14ac:dyDescent="0.2">
      <c r="A924" s="19"/>
      <c r="B924" s="20"/>
      <c r="C924" s="27"/>
      <c r="D924" s="27"/>
      <c r="E924" s="22" t="s">
        <v>58</v>
      </c>
      <c r="F924" s="23" t="s">
        <v>32</v>
      </c>
      <c r="G924" s="24">
        <v>42.37</v>
      </c>
      <c r="H924" s="24">
        <v>25.45</v>
      </c>
      <c r="I924" s="25">
        <v>25.2</v>
      </c>
      <c r="J924" s="24">
        <v>93.02</v>
      </c>
      <c r="K924" s="24">
        <v>58.01</v>
      </c>
      <c r="L924" s="24">
        <v>25.03</v>
      </c>
      <c r="M924" s="24">
        <v>25.21</v>
      </c>
      <c r="N924" s="24">
        <v>108.25</v>
      </c>
      <c r="O924" s="24">
        <v>25.05</v>
      </c>
      <c r="P924" s="24">
        <v>24.99</v>
      </c>
      <c r="Q924" s="48">
        <v>24.17</v>
      </c>
      <c r="R924" s="24">
        <v>74.209999999999994</v>
      </c>
      <c r="S924" s="24">
        <v>34.68</v>
      </c>
      <c r="T924" s="24">
        <v>127.16</v>
      </c>
      <c r="U924" s="24">
        <v>34.81</v>
      </c>
      <c r="V924" s="24">
        <v>196.65</v>
      </c>
      <c r="W924" s="24">
        <v>472.13</v>
      </c>
      <c r="X924" s="26" t="str">
        <f>VLOOKUP(E924,[1]TDSheet!$E$16:$P$1116,12,0)</f>
        <v>"открытые запросы-предложения"</v>
      </c>
    </row>
    <row r="925" spans="1:24" s="2" customFormat="1" ht="21.95" customHeight="1" x14ac:dyDescent="0.2">
      <c r="A925" s="19"/>
      <c r="B925" s="20"/>
      <c r="C925" s="27"/>
      <c r="D925" s="27"/>
      <c r="E925" s="22" t="s">
        <v>59</v>
      </c>
      <c r="F925" s="23" t="s">
        <v>32</v>
      </c>
      <c r="G925" s="24">
        <v>9.43</v>
      </c>
      <c r="H925" s="24">
        <v>11.72</v>
      </c>
      <c r="I925" s="24">
        <v>9.36</v>
      </c>
      <c r="J925" s="24">
        <v>30.51</v>
      </c>
      <c r="K925" s="25">
        <v>9.4</v>
      </c>
      <c r="L925" s="25">
        <v>8.6999999999999993</v>
      </c>
      <c r="M925" s="24">
        <v>9.34</v>
      </c>
      <c r="N925" s="24">
        <v>27.44</v>
      </c>
      <c r="O925" s="25">
        <v>9.5</v>
      </c>
      <c r="P925" s="24">
        <v>8.7899999999999991</v>
      </c>
      <c r="Q925" s="48">
        <v>8.2899999999999991</v>
      </c>
      <c r="R925" s="24">
        <v>26.58</v>
      </c>
      <c r="S925" s="24">
        <v>6.27</v>
      </c>
      <c r="T925" s="24">
        <v>8.98</v>
      </c>
      <c r="U925" s="24">
        <v>9.23</v>
      </c>
      <c r="V925" s="24">
        <v>24.48</v>
      </c>
      <c r="W925" s="24">
        <v>109.01</v>
      </c>
      <c r="X925" s="26" t="str">
        <f>VLOOKUP(E925,[1]TDSheet!$E$16:$P$1116,12,0)</f>
        <v>"открытые запросы-предложения"</v>
      </c>
    </row>
    <row r="926" spans="1:24" s="2" customFormat="1" ht="21.95" customHeight="1" x14ac:dyDescent="0.2">
      <c r="A926" s="19"/>
      <c r="B926" s="20"/>
      <c r="C926" s="27"/>
      <c r="D926" s="27"/>
      <c r="E926" s="22" t="s">
        <v>60</v>
      </c>
      <c r="F926" s="23" t="s">
        <v>32</v>
      </c>
      <c r="G926" s="24">
        <v>11.99</v>
      </c>
      <c r="H926" s="24">
        <v>11.75</v>
      </c>
      <c r="I926" s="24">
        <v>11.74</v>
      </c>
      <c r="J926" s="24">
        <v>35.479999999999997</v>
      </c>
      <c r="K926" s="24">
        <v>11.23</v>
      </c>
      <c r="L926" s="24">
        <v>10.75</v>
      </c>
      <c r="M926" s="24">
        <v>11.59</v>
      </c>
      <c r="N926" s="24">
        <v>33.57</v>
      </c>
      <c r="O926" s="24">
        <v>11.55</v>
      </c>
      <c r="P926" s="24">
        <v>10.33</v>
      </c>
      <c r="Q926" s="48">
        <v>8.2799999999999994</v>
      </c>
      <c r="R926" s="24">
        <v>30.16</v>
      </c>
      <c r="S926" s="24">
        <v>5.49</v>
      </c>
      <c r="T926" s="24">
        <v>10.47</v>
      </c>
      <c r="U926" s="24">
        <v>10.92</v>
      </c>
      <c r="V926" s="24">
        <v>26.88</v>
      </c>
      <c r="W926" s="24">
        <v>126.09</v>
      </c>
      <c r="X926" s="26" t="str">
        <f>VLOOKUP(E926,[1]TDSheet!$E$16:$P$1116,12,0)</f>
        <v>"открытые запросы-предложения"</v>
      </c>
    </row>
    <row r="927" spans="1:24" s="2" customFormat="1" ht="21.95" customHeight="1" x14ac:dyDescent="0.2">
      <c r="A927" s="19"/>
      <c r="B927" s="20"/>
      <c r="C927" s="27"/>
      <c r="D927" s="27"/>
      <c r="E927" s="22" t="s">
        <v>61</v>
      </c>
      <c r="F927" s="23" t="s">
        <v>32</v>
      </c>
      <c r="G927" s="24">
        <v>4.75</v>
      </c>
      <c r="H927" s="24">
        <v>5.12</v>
      </c>
      <c r="I927" s="24">
        <v>2.5499999999999998</v>
      </c>
      <c r="J927" s="24">
        <v>12.42</v>
      </c>
      <c r="K927" s="24">
        <v>2.23</v>
      </c>
      <c r="L927" s="24">
        <v>6.74</v>
      </c>
      <c r="M927" s="24">
        <v>27.84</v>
      </c>
      <c r="N927" s="24">
        <v>36.81</v>
      </c>
      <c r="O927" s="24">
        <v>12.39</v>
      </c>
      <c r="P927" s="25">
        <v>11.3</v>
      </c>
      <c r="Q927" s="48">
        <v>117.21</v>
      </c>
      <c r="R927" s="25">
        <v>140.9</v>
      </c>
      <c r="S927" s="24">
        <v>9.44</v>
      </c>
      <c r="T927" s="24">
        <v>7.15</v>
      </c>
      <c r="U927" s="24">
        <v>15.24</v>
      </c>
      <c r="V927" s="24">
        <v>31.83</v>
      </c>
      <c r="W927" s="24">
        <v>221.96</v>
      </c>
      <c r="X927" s="26" t="str">
        <f>VLOOKUP(E927,[1]TDSheet!$E$16:$P$1116,12,0)</f>
        <v>"открытые запросы-предложения"</v>
      </c>
    </row>
    <row r="928" spans="1:24" s="2" customFormat="1" ht="21.95" customHeight="1" x14ac:dyDescent="0.2">
      <c r="A928" s="19"/>
      <c r="B928" s="20"/>
      <c r="C928" s="27"/>
      <c r="D928" s="27"/>
      <c r="E928" s="22" t="s">
        <v>62</v>
      </c>
      <c r="F928" s="23" t="s">
        <v>32</v>
      </c>
      <c r="G928" s="24">
        <v>3.21</v>
      </c>
      <c r="H928" s="14">
        <v>4</v>
      </c>
      <c r="I928" s="24">
        <v>3.91</v>
      </c>
      <c r="J928" s="24">
        <v>11.12</v>
      </c>
      <c r="K928" s="24">
        <v>4.21</v>
      </c>
      <c r="L928" s="24">
        <v>3.28</v>
      </c>
      <c r="M928" s="24">
        <v>3.29</v>
      </c>
      <c r="N928" s="24">
        <v>10.78</v>
      </c>
      <c r="O928" s="24">
        <v>3.94</v>
      </c>
      <c r="P928" s="24">
        <v>4.55</v>
      </c>
      <c r="Q928" s="48">
        <v>4.1500000000000004</v>
      </c>
      <c r="R928" s="24">
        <v>12.64</v>
      </c>
      <c r="S928" s="24">
        <v>3.55</v>
      </c>
      <c r="T928" s="24">
        <v>4.24</v>
      </c>
      <c r="U928" s="24">
        <v>4.18</v>
      </c>
      <c r="V928" s="24">
        <v>11.97</v>
      </c>
      <c r="W928" s="24">
        <v>46.51</v>
      </c>
      <c r="X928" s="26" t="str">
        <f>VLOOKUP(E928,[1]TDSheet!$E$16:$P$1116,12,0)</f>
        <v>"открытые запросы-предложения"</v>
      </c>
    </row>
    <row r="929" spans="1:24" s="2" customFormat="1" ht="21.95" customHeight="1" x14ac:dyDescent="0.2">
      <c r="A929" s="19"/>
      <c r="B929" s="20"/>
      <c r="C929" s="27"/>
      <c r="D929" s="27"/>
      <c r="E929" s="22" t="s">
        <v>63</v>
      </c>
      <c r="F929" s="23" t="s">
        <v>32</v>
      </c>
      <c r="G929" s="24">
        <v>5.99</v>
      </c>
      <c r="H929" s="24">
        <v>4.12</v>
      </c>
      <c r="I929" s="24">
        <v>3.14</v>
      </c>
      <c r="J929" s="24">
        <v>13.25</v>
      </c>
      <c r="K929" s="24">
        <v>5.62</v>
      </c>
      <c r="L929" s="24">
        <v>2.81</v>
      </c>
      <c r="M929" s="24">
        <v>24.54</v>
      </c>
      <c r="N929" s="24">
        <v>32.97</v>
      </c>
      <c r="O929" s="24">
        <v>5.66</v>
      </c>
      <c r="P929" s="24">
        <v>6.54</v>
      </c>
      <c r="Q929" s="48">
        <v>6.68</v>
      </c>
      <c r="R929" s="24">
        <v>18.88</v>
      </c>
      <c r="S929" s="24">
        <v>1.38</v>
      </c>
      <c r="T929" s="24">
        <v>2.82</v>
      </c>
      <c r="U929" s="24">
        <v>2.76</v>
      </c>
      <c r="V929" s="24">
        <v>6.96</v>
      </c>
      <c r="W929" s="24">
        <v>72.06</v>
      </c>
      <c r="X929" s="26" t="str">
        <f>VLOOKUP(E929,[1]TDSheet!$E$16:$P$1116,12,0)</f>
        <v>"открытые запросы-предложения"</v>
      </c>
    </row>
    <row r="930" spans="1:24" s="2" customFormat="1" ht="21.95" customHeight="1" x14ac:dyDescent="0.2">
      <c r="A930" s="19"/>
      <c r="B930" s="20"/>
      <c r="C930" s="27"/>
      <c r="D930" s="27"/>
      <c r="E930" s="22" t="s">
        <v>76</v>
      </c>
      <c r="F930" s="23" t="s">
        <v>32</v>
      </c>
      <c r="G930" s="24">
        <v>6.82</v>
      </c>
      <c r="H930" s="24">
        <v>2.2200000000000002</v>
      </c>
      <c r="I930" s="24">
        <v>0.01</v>
      </c>
      <c r="J930" s="24">
        <v>9.0500000000000007</v>
      </c>
      <c r="K930" s="23"/>
      <c r="L930" s="23"/>
      <c r="M930" s="24">
        <v>9.33</v>
      </c>
      <c r="N930" s="24">
        <v>9.33</v>
      </c>
      <c r="O930" s="23"/>
      <c r="P930" s="24">
        <v>4.42</v>
      </c>
      <c r="Q930" s="50"/>
      <c r="R930" s="24">
        <v>4.42</v>
      </c>
      <c r="S930" s="23"/>
      <c r="T930" s="24">
        <v>24.59</v>
      </c>
      <c r="U930" s="24">
        <v>31.35</v>
      </c>
      <c r="V930" s="24">
        <v>55.94</v>
      </c>
      <c r="W930" s="24">
        <v>78.739999999999995</v>
      </c>
      <c r="X930" s="26" t="str">
        <f>VLOOKUP(E930,[1]TDSheet!$E$16:$P$1116,12,0)</f>
        <v>"открытые запросы-предложения"</v>
      </c>
    </row>
    <row r="931" spans="1:24" s="2" customFormat="1" ht="21.95" customHeight="1" x14ac:dyDescent="0.2">
      <c r="A931" s="19"/>
      <c r="B931" s="20"/>
      <c r="C931" s="27"/>
      <c r="D931" s="27"/>
      <c r="E931" s="22" t="s">
        <v>64</v>
      </c>
      <c r="F931" s="23" t="s">
        <v>32</v>
      </c>
      <c r="G931" s="24">
        <v>148.78</v>
      </c>
      <c r="H931" s="24">
        <v>148.81</v>
      </c>
      <c r="I931" s="24">
        <v>141.97999999999999</v>
      </c>
      <c r="J931" s="24">
        <v>439.57</v>
      </c>
      <c r="K931" s="25">
        <v>144.1</v>
      </c>
      <c r="L931" s="24">
        <v>134.08000000000001</v>
      </c>
      <c r="M931" s="24">
        <v>140.78</v>
      </c>
      <c r="N931" s="24">
        <v>418.96</v>
      </c>
      <c r="O931" s="24">
        <v>156.81</v>
      </c>
      <c r="P931" s="24">
        <v>132.83000000000001</v>
      </c>
      <c r="Q931" s="48">
        <v>134.51</v>
      </c>
      <c r="R931" s="24">
        <v>424.15</v>
      </c>
      <c r="S931" s="24">
        <v>104.11</v>
      </c>
      <c r="T931" s="25">
        <v>140.1</v>
      </c>
      <c r="U931" s="25">
        <v>138.5</v>
      </c>
      <c r="V931" s="24">
        <v>382.71</v>
      </c>
      <c r="W931" s="34">
        <v>1665.39</v>
      </c>
      <c r="X931" s="26" t="str">
        <f>VLOOKUP(E931,[1]TDSheet!$E$16:$P$1116,12,0)</f>
        <v>"открытые запросы-предложения"</v>
      </c>
    </row>
    <row r="932" spans="1:24" s="2" customFormat="1" ht="21.95" customHeight="1" x14ac:dyDescent="0.2">
      <c r="A932" s="19"/>
      <c r="B932" s="20"/>
      <c r="C932" s="27"/>
      <c r="D932" s="27"/>
      <c r="E932" s="22" t="s">
        <v>65</v>
      </c>
      <c r="F932" s="23" t="s">
        <v>32</v>
      </c>
      <c r="G932" s="24">
        <v>3.39</v>
      </c>
      <c r="H932" s="24">
        <v>3.42</v>
      </c>
      <c r="I932" s="24">
        <v>3.53</v>
      </c>
      <c r="J932" s="24">
        <v>10.34</v>
      </c>
      <c r="K932" s="24">
        <v>3.45</v>
      </c>
      <c r="L932" s="24">
        <v>4.6399999999999997</v>
      </c>
      <c r="M932" s="24">
        <v>6.66</v>
      </c>
      <c r="N932" s="24">
        <v>14.75</v>
      </c>
      <c r="O932" s="24">
        <v>7.68</v>
      </c>
      <c r="P932" s="24">
        <v>6.64</v>
      </c>
      <c r="Q932" s="48">
        <v>9.0500000000000007</v>
      </c>
      <c r="R932" s="24">
        <v>23.37</v>
      </c>
      <c r="S932" s="24">
        <v>6.05</v>
      </c>
      <c r="T932" s="24">
        <v>6.77</v>
      </c>
      <c r="U932" s="24">
        <v>8.75</v>
      </c>
      <c r="V932" s="24">
        <v>21.57</v>
      </c>
      <c r="W932" s="24">
        <v>70.03</v>
      </c>
      <c r="X932" s="26" t="str">
        <f>VLOOKUP(E932,[1]TDSheet!$E$16:$P$1116,12,0)</f>
        <v>"открытые запросы-предложения"</v>
      </c>
    </row>
    <row r="933" spans="1:24" s="2" customFormat="1" ht="21.95" customHeight="1" x14ac:dyDescent="0.2">
      <c r="A933" s="19"/>
      <c r="B933" s="20"/>
      <c r="C933" s="27"/>
      <c r="D933" s="27"/>
      <c r="E933" s="22" t="s">
        <v>66</v>
      </c>
      <c r="F933" s="23" t="s">
        <v>32</v>
      </c>
      <c r="G933" s="24">
        <v>120.02</v>
      </c>
      <c r="H933" s="25">
        <v>127.5</v>
      </c>
      <c r="I933" s="25">
        <v>132.6</v>
      </c>
      <c r="J933" s="24">
        <v>380.12</v>
      </c>
      <c r="K933" s="25">
        <v>118.6</v>
      </c>
      <c r="L933" s="24">
        <v>116.49</v>
      </c>
      <c r="M933" s="24">
        <v>129.66999999999999</v>
      </c>
      <c r="N933" s="24">
        <v>364.76</v>
      </c>
      <c r="O933" s="24">
        <v>129.76</v>
      </c>
      <c r="P933" s="24">
        <v>112.93</v>
      </c>
      <c r="Q933" s="48">
        <v>124.13</v>
      </c>
      <c r="R933" s="24">
        <v>366.82</v>
      </c>
      <c r="S933" s="25">
        <v>75.2</v>
      </c>
      <c r="T933" s="24">
        <v>223.73</v>
      </c>
      <c r="U933" s="24">
        <v>115.14</v>
      </c>
      <c r="V933" s="24">
        <v>414.07</v>
      </c>
      <c r="W933" s="34">
        <v>1525.77</v>
      </c>
      <c r="X933" s="26" t="str">
        <f>VLOOKUP(E933,[1]TDSheet!$E$16:$P$1116,12,0)</f>
        <v>"открытые запросы-предложения"</v>
      </c>
    </row>
    <row r="934" spans="1:24" s="2" customFormat="1" ht="21.95" customHeight="1" x14ac:dyDescent="0.2">
      <c r="A934" s="19"/>
      <c r="B934" s="20"/>
      <c r="C934" s="27"/>
      <c r="D934" s="27"/>
      <c r="E934" s="22" t="s">
        <v>67</v>
      </c>
      <c r="F934" s="23" t="s">
        <v>32</v>
      </c>
      <c r="G934" s="24">
        <v>9.85</v>
      </c>
      <c r="H934" s="24">
        <v>10.66</v>
      </c>
      <c r="I934" s="24">
        <v>8.69</v>
      </c>
      <c r="J934" s="25">
        <v>29.2</v>
      </c>
      <c r="K934" s="24">
        <v>9.58</v>
      </c>
      <c r="L934" s="25">
        <v>8.1</v>
      </c>
      <c r="M934" s="24">
        <v>9.8800000000000008</v>
      </c>
      <c r="N934" s="24">
        <v>27.56</v>
      </c>
      <c r="O934" s="24">
        <v>10.14</v>
      </c>
      <c r="P934" s="24">
        <v>8.59</v>
      </c>
      <c r="Q934" s="48">
        <v>8.7200000000000006</v>
      </c>
      <c r="R934" s="24">
        <v>27.45</v>
      </c>
      <c r="S934" s="24">
        <v>6.37</v>
      </c>
      <c r="T934" s="24">
        <v>7.78</v>
      </c>
      <c r="U934" s="24">
        <v>8.7200000000000006</v>
      </c>
      <c r="V934" s="24">
        <v>22.87</v>
      </c>
      <c r="W934" s="24">
        <v>107.08</v>
      </c>
      <c r="X934" s="26" t="str">
        <f>VLOOKUP(E934,[1]TDSheet!$E$16:$P$1116,12,0)</f>
        <v>"открытые запросы-предложения"</v>
      </c>
    </row>
    <row r="935" spans="1:24" s="2" customFormat="1" ht="21.95" customHeight="1" x14ac:dyDescent="0.2">
      <c r="A935" s="19"/>
      <c r="B935" s="20"/>
      <c r="C935" s="27"/>
      <c r="D935" s="27"/>
      <c r="E935" s="22" t="s">
        <v>68</v>
      </c>
      <c r="F935" s="23" t="s">
        <v>32</v>
      </c>
      <c r="G935" s="24">
        <v>2.4500000000000002</v>
      </c>
      <c r="H935" s="23"/>
      <c r="I935" s="23"/>
      <c r="J935" s="24">
        <v>2.4500000000000002</v>
      </c>
      <c r="K935" s="23"/>
      <c r="L935" s="24">
        <v>2.95</v>
      </c>
      <c r="M935" s="24">
        <v>1.07</v>
      </c>
      <c r="N935" s="24">
        <v>4.0199999999999996</v>
      </c>
      <c r="O935" s="24">
        <v>0.92</v>
      </c>
      <c r="P935" s="23"/>
      <c r="Q935" s="50"/>
      <c r="R935" s="24">
        <v>0.92</v>
      </c>
      <c r="S935" s="23"/>
      <c r="T935" s="23"/>
      <c r="U935" s="24">
        <v>1.37</v>
      </c>
      <c r="V935" s="24">
        <v>1.37</v>
      </c>
      <c r="W935" s="24">
        <v>8.76</v>
      </c>
      <c r="X935" s="26" t="str">
        <f>VLOOKUP(E935,[1]TDSheet!$E$16:$P$1116,12,0)</f>
        <v>"открытые запросы-предложения"</v>
      </c>
    </row>
    <row r="936" spans="1:24" s="2" customFormat="1" ht="21.95" customHeight="1" x14ac:dyDescent="0.2">
      <c r="A936" s="19"/>
      <c r="B936" s="20"/>
      <c r="C936" s="27"/>
      <c r="D936" s="27"/>
      <c r="E936" s="22" t="s">
        <v>297</v>
      </c>
      <c r="F936" s="23" t="s">
        <v>32</v>
      </c>
      <c r="G936" s="24">
        <v>11.02</v>
      </c>
      <c r="H936" s="24">
        <v>18.22</v>
      </c>
      <c r="I936" s="25">
        <v>13.5</v>
      </c>
      <c r="J936" s="24">
        <v>42.74</v>
      </c>
      <c r="K936" s="24">
        <v>22.71</v>
      </c>
      <c r="L936" s="24">
        <v>54.23</v>
      </c>
      <c r="M936" s="24">
        <v>18.989999999999998</v>
      </c>
      <c r="N936" s="24">
        <v>95.93</v>
      </c>
      <c r="O936" s="24">
        <v>13.35</v>
      </c>
      <c r="P936" s="24">
        <v>31.81</v>
      </c>
      <c r="Q936" s="48">
        <v>22.98</v>
      </c>
      <c r="R936" s="24">
        <v>68.14</v>
      </c>
      <c r="S936" s="24">
        <v>11.77</v>
      </c>
      <c r="T936" s="24">
        <v>25.67</v>
      </c>
      <c r="U936" s="24">
        <v>27.45</v>
      </c>
      <c r="V936" s="24">
        <v>64.89</v>
      </c>
      <c r="W936" s="25">
        <v>271.7</v>
      </c>
      <c r="X936" s="26" t="str">
        <f>VLOOKUP(E936,[1]TDSheet!$E$16:$P$1116,12,0)</f>
        <v>"открытые запросы-предложения"</v>
      </c>
    </row>
    <row r="937" spans="1:24" s="2" customFormat="1" ht="21.95" customHeight="1" x14ac:dyDescent="0.2">
      <c r="A937" s="19"/>
      <c r="B937" s="20"/>
      <c r="C937" s="27"/>
      <c r="D937" s="27"/>
      <c r="E937" s="22" t="s">
        <v>69</v>
      </c>
      <c r="F937" s="23" t="s">
        <v>32</v>
      </c>
      <c r="G937" s="24">
        <v>0.45</v>
      </c>
      <c r="H937" s="24">
        <v>0.15</v>
      </c>
      <c r="I937" s="24">
        <v>0.14000000000000001</v>
      </c>
      <c r="J937" s="24">
        <v>0.74</v>
      </c>
      <c r="K937" s="24">
        <v>0.04</v>
      </c>
      <c r="L937" s="24">
        <v>2.81</v>
      </c>
      <c r="M937" s="24">
        <v>1.75</v>
      </c>
      <c r="N937" s="25">
        <v>4.5999999999999996</v>
      </c>
      <c r="O937" s="24">
        <v>0.21</v>
      </c>
      <c r="P937" s="24">
        <v>1.87</v>
      </c>
      <c r="Q937" s="48">
        <v>0.13</v>
      </c>
      <c r="R937" s="24">
        <v>2.21</v>
      </c>
      <c r="S937" s="24">
        <v>0.05</v>
      </c>
      <c r="T937" s="24">
        <v>2.44</v>
      </c>
      <c r="U937" s="24">
        <v>0.49</v>
      </c>
      <c r="V937" s="24">
        <v>2.98</v>
      </c>
      <c r="W937" s="24">
        <v>10.53</v>
      </c>
      <c r="X937" s="26" t="str">
        <f>VLOOKUP(E937,[1]TDSheet!$E$16:$P$1116,12,0)</f>
        <v>"открытые запросы-предложения"</v>
      </c>
    </row>
    <row r="938" spans="1:24" s="2" customFormat="1" ht="21.95" customHeight="1" x14ac:dyDescent="0.2">
      <c r="A938" s="19"/>
      <c r="B938" s="20"/>
      <c r="C938" s="27"/>
      <c r="D938" s="27"/>
      <c r="E938" s="22" t="s">
        <v>310</v>
      </c>
      <c r="F938" s="23" t="s">
        <v>32</v>
      </c>
      <c r="G938" s="23"/>
      <c r="H938" s="25">
        <v>28.7</v>
      </c>
      <c r="I938" s="24">
        <v>1.58</v>
      </c>
      <c r="J938" s="24">
        <v>30.28</v>
      </c>
      <c r="K938" s="24">
        <v>41.72</v>
      </c>
      <c r="L938" s="24">
        <v>56.01</v>
      </c>
      <c r="M938" s="23"/>
      <c r="N938" s="24">
        <v>97.73</v>
      </c>
      <c r="O938" s="34">
        <v>2012.06</v>
      </c>
      <c r="P938" s="34">
        <v>1119.45</v>
      </c>
      <c r="Q938" s="48">
        <v>562.91999999999996</v>
      </c>
      <c r="R938" s="34">
        <v>3694.43</v>
      </c>
      <c r="S938" s="24">
        <v>131.75</v>
      </c>
      <c r="T938" s="24">
        <v>677.52</v>
      </c>
      <c r="U938" s="24">
        <v>59.63</v>
      </c>
      <c r="V938" s="25">
        <v>868.9</v>
      </c>
      <c r="W938" s="34">
        <v>4691.34</v>
      </c>
      <c r="X938" s="26" t="str">
        <f>VLOOKUP(E938,[1]TDSheet!$E$16:$P$1116,12,0)</f>
        <v>"открытые запросы-предложения"</v>
      </c>
    </row>
    <row r="939" spans="1:24" s="2" customFormat="1" ht="21.95" customHeight="1" x14ac:dyDescent="0.2">
      <c r="A939" s="19"/>
      <c r="B939" s="20"/>
      <c r="C939" s="27"/>
      <c r="D939" s="27"/>
      <c r="E939" s="22" t="s">
        <v>72</v>
      </c>
      <c r="F939" s="23" t="s">
        <v>32</v>
      </c>
      <c r="G939" s="23"/>
      <c r="H939" s="23"/>
      <c r="I939" s="24">
        <v>112.98</v>
      </c>
      <c r="J939" s="24">
        <v>112.98</v>
      </c>
      <c r="K939" s="23"/>
      <c r="L939" s="23"/>
      <c r="M939" s="23"/>
      <c r="N939" s="23"/>
      <c r="O939" s="23"/>
      <c r="P939" s="23"/>
      <c r="Q939" s="50"/>
      <c r="R939" s="23"/>
      <c r="S939" s="23"/>
      <c r="T939" s="23"/>
      <c r="U939" s="24">
        <v>121.19</v>
      </c>
      <c r="V939" s="24">
        <v>121.19</v>
      </c>
      <c r="W939" s="24">
        <v>234.17</v>
      </c>
      <c r="X939" s="26" t="str">
        <f>VLOOKUP(E939,[1]TDSheet!$E$16:$P$1116,12,0)</f>
        <v>"открытые запросы-предложения"</v>
      </c>
    </row>
    <row r="940" spans="1:24" s="2" customFormat="1" ht="21.95" customHeight="1" x14ac:dyDescent="0.2">
      <c r="A940" s="19"/>
      <c r="B940" s="20"/>
      <c r="C940" s="27"/>
      <c r="D940" s="27"/>
      <c r="E940" s="22" t="s">
        <v>311</v>
      </c>
      <c r="F940" s="23" t="s">
        <v>32</v>
      </c>
      <c r="G940" s="23"/>
      <c r="H940" s="23"/>
      <c r="I940" s="24">
        <v>3.34</v>
      </c>
      <c r="J940" s="24">
        <v>3.34</v>
      </c>
      <c r="K940" s="24">
        <v>14.57</v>
      </c>
      <c r="L940" s="23"/>
      <c r="M940" s="23"/>
      <c r="N940" s="24">
        <v>14.57</v>
      </c>
      <c r="O940" s="23"/>
      <c r="P940" s="24">
        <v>0.66</v>
      </c>
      <c r="Q940" s="50"/>
      <c r="R940" s="24">
        <v>0.66</v>
      </c>
      <c r="S940" s="23"/>
      <c r="T940" s="23"/>
      <c r="U940" s="24">
        <v>0.47</v>
      </c>
      <c r="V940" s="24">
        <v>0.47</v>
      </c>
      <c r="W940" s="24">
        <v>19.04</v>
      </c>
      <c r="X940" s="26" t="str">
        <f>VLOOKUP(E940,[1]TDSheet!$E$16:$P$1116,12,0)</f>
        <v>"открытые запросы-предложения"</v>
      </c>
    </row>
    <row r="941" spans="1:24" s="2" customFormat="1" ht="21.95" customHeight="1" x14ac:dyDescent="0.2">
      <c r="A941" s="19"/>
      <c r="B941" s="20"/>
      <c r="C941" s="27"/>
      <c r="D941" s="27"/>
      <c r="E941" s="22" t="s">
        <v>315</v>
      </c>
      <c r="F941" s="23" t="s">
        <v>32</v>
      </c>
      <c r="G941" s="23"/>
      <c r="H941" s="23"/>
      <c r="I941" s="24">
        <v>26.87</v>
      </c>
      <c r="J941" s="24">
        <v>26.87</v>
      </c>
      <c r="K941" s="24">
        <v>9.77</v>
      </c>
      <c r="L941" s="23"/>
      <c r="M941" s="24">
        <v>44.71</v>
      </c>
      <c r="N941" s="24">
        <v>54.48</v>
      </c>
      <c r="O941" s="24">
        <v>6.21</v>
      </c>
      <c r="P941" s="24">
        <v>10.99</v>
      </c>
      <c r="Q941" s="48">
        <v>2.73</v>
      </c>
      <c r="R941" s="24">
        <v>19.93</v>
      </c>
      <c r="S941" s="24">
        <v>4.07</v>
      </c>
      <c r="T941" s="24">
        <v>31.89</v>
      </c>
      <c r="U941" s="23"/>
      <c r="V941" s="24">
        <v>35.96</v>
      </c>
      <c r="W941" s="24">
        <v>137.24</v>
      </c>
      <c r="X941" s="26" t="str">
        <f>VLOOKUP(E941,[1]TDSheet!$E$16:$P$1116,12,0)</f>
        <v>"открытые запросы-предложения"</v>
      </c>
    </row>
    <row r="942" spans="1:24" s="2" customFormat="1" ht="21.95" customHeight="1" x14ac:dyDescent="0.2">
      <c r="A942" s="19"/>
      <c r="B942" s="20"/>
      <c r="C942" s="27"/>
      <c r="D942" s="27"/>
      <c r="E942" s="22" t="s">
        <v>300</v>
      </c>
      <c r="F942" s="23" t="s">
        <v>32</v>
      </c>
      <c r="G942" s="23"/>
      <c r="H942" s="23"/>
      <c r="I942" s="23"/>
      <c r="J942" s="23"/>
      <c r="K942" s="24">
        <v>0.18</v>
      </c>
      <c r="L942" s="24">
        <v>1.49</v>
      </c>
      <c r="M942" s="23"/>
      <c r="N942" s="24">
        <v>1.67</v>
      </c>
      <c r="O942" s="23"/>
      <c r="P942" s="23"/>
      <c r="Q942" s="48">
        <v>0.16</v>
      </c>
      <c r="R942" s="24">
        <v>0.16</v>
      </c>
      <c r="S942" s="23"/>
      <c r="T942" s="24">
        <v>0.89</v>
      </c>
      <c r="U942" s="23"/>
      <c r="V942" s="24">
        <v>0.89</v>
      </c>
      <c r="W942" s="24">
        <v>2.72</v>
      </c>
      <c r="X942" s="26" t="str">
        <f>VLOOKUP(E942,[1]TDSheet!$E$16:$P$1116,12,0)</f>
        <v>"открытые запросы-предложения"</v>
      </c>
    </row>
    <row r="943" spans="1:24" s="2" customFormat="1" ht="21.95" customHeight="1" x14ac:dyDescent="0.2">
      <c r="A943" s="19"/>
      <c r="B943" s="20"/>
      <c r="C943" s="27"/>
      <c r="D943" s="27"/>
      <c r="E943" s="22" t="s">
        <v>298</v>
      </c>
      <c r="F943" s="23" t="s">
        <v>32</v>
      </c>
      <c r="G943" s="23"/>
      <c r="H943" s="23"/>
      <c r="I943" s="23"/>
      <c r="J943" s="23"/>
      <c r="K943" s="23"/>
      <c r="L943" s="24">
        <v>687.32</v>
      </c>
      <c r="M943" s="23"/>
      <c r="N943" s="24">
        <v>687.32</v>
      </c>
      <c r="O943" s="23"/>
      <c r="P943" s="23"/>
      <c r="Q943" s="48">
        <v>15.64</v>
      </c>
      <c r="R943" s="24">
        <v>15.64</v>
      </c>
      <c r="S943" s="23"/>
      <c r="T943" s="23"/>
      <c r="U943" s="23"/>
      <c r="V943" s="23"/>
      <c r="W943" s="24">
        <v>702.96</v>
      </c>
      <c r="X943" s="26" t="str">
        <f>VLOOKUP(E943,[1]TDSheet!$E$16:$P$1116,12,0)</f>
        <v>"открытые запросы-предложения"</v>
      </c>
    </row>
    <row r="944" spans="1:24" s="2" customFormat="1" ht="21.95" customHeight="1" x14ac:dyDescent="0.2">
      <c r="A944" s="19"/>
      <c r="B944" s="20"/>
      <c r="C944" s="27"/>
      <c r="D944" s="27"/>
      <c r="E944" s="22" t="s">
        <v>302</v>
      </c>
      <c r="F944" s="23" t="s">
        <v>32</v>
      </c>
      <c r="G944" s="23"/>
      <c r="H944" s="23"/>
      <c r="I944" s="23"/>
      <c r="J944" s="23"/>
      <c r="K944" s="23"/>
      <c r="L944" s="23"/>
      <c r="M944" s="23"/>
      <c r="N944" s="23"/>
      <c r="O944" s="25">
        <v>81.3</v>
      </c>
      <c r="P944" s="24">
        <v>169.39</v>
      </c>
      <c r="Q944" s="48">
        <v>43.96</v>
      </c>
      <c r="R944" s="24">
        <v>294.64999999999998</v>
      </c>
      <c r="S944" s="23"/>
      <c r="T944" s="23"/>
      <c r="U944" s="23"/>
      <c r="V944" s="23"/>
      <c r="W944" s="24">
        <v>294.64999999999998</v>
      </c>
      <c r="X944" s="26" t="str">
        <f>VLOOKUP(E944,[1]TDSheet!$E$16:$P$1116,12,0)</f>
        <v>"открытые запросы-предложения"</v>
      </c>
    </row>
    <row r="945" spans="1:24" s="2" customFormat="1" ht="21.95" customHeight="1" x14ac:dyDescent="0.2">
      <c r="A945" s="19"/>
      <c r="B945" s="20"/>
      <c r="C945" s="27"/>
      <c r="D945" s="27"/>
      <c r="E945" s="22" t="s">
        <v>305</v>
      </c>
      <c r="F945" s="23" t="s">
        <v>32</v>
      </c>
      <c r="G945" s="23"/>
      <c r="H945" s="23"/>
      <c r="I945" s="23"/>
      <c r="J945" s="23"/>
      <c r="K945" s="23"/>
      <c r="L945" s="23"/>
      <c r="M945" s="23"/>
      <c r="N945" s="23"/>
      <c r="O945" s="23"/>
      <c r="P945" s="25">
        <v>38.700000000000003</v>
      </c>
      <c r="Q945" s="48">
        <v>7.88</v>
      </c>
      <c r="R945" s="24">
        <v>46.58</v>
      </c>
      <c r="S945" s="24">
        <v>2.78</v>
      </c>
      <c r="T945" s="23"/>
      <c r="U945" s="23"/>
      <c r="V945" s="24">
        <v>2.78</v>
      </c>
      <c r="W945" s="24">
        <v>49.36</v>
      </c>
      <c r="X945" s="26" t="s">
        <v>309</v>
      </c>
    </row>
    <row r="946" spans="1:24" s="2" customFormat="1" ht="21.95" customHeight="1" x14ac:dyDescent="0.2">
      <c r="A946" s="19"/>
      <c r="B946" s="20"/>
      <c r="C946" s="27"/>
      <c r="D946" s="27"/>
      <c r="E946" s="22" t="s">
        <v>77</v>
      </c>
      <c r="F946" s="23" t="s">
        <v>32</v>
      </c>
      <c r="G946" s="23"/>
      <c r="H946" s="23"/>
      <c r="I946" s="23"/>
      <c r="J946" s="23"/>
      <c r="K946" s="23"/>
      <c r="L946" s="23"/>
      <c r="M946" s="23"/>
      <c r="N946" s="23"/>
      <c r="O946" s="23"/>
      <c r="P946" s="24">
        <v>2.66</v>
      </c>
      <c r="Q946" s="47">
        <v>60</v>
      </c>
      <c r="R946" s="24">
        <v>62.66</v>
      </c>
      <c r="S946" s="24">
        <v>1.47</v>
      </c>
      <c r="T946" s="23"/>
      <c r="U946" s="23"/>
      <c r="V946" s="24">
        <v>1.47</v>
      </c>
      <c r="W946" s="24">
        <v>64.13</v>
      </c>
      <c r="X946" s="26" t="s">
        <v>33</v>
      </c>
    </row>
    <row r="947" spans="1:24" s="2" customFormat="1" ht="21.95" customHeight="1" x14ac:dyDescent="0.2">
      <c r="A947" s="19"/>
      <c r="B947" s="20"/>
      <c r="C947" s="27"/>
      <c r="D947" s="27"/>
      <c r="E947" s="22" t="s">
        <v>301</v>
      </c>
      <c r="F947" s="23" t="s">
        <v>32</v>
      </c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50"/>
      <c r="R947" s="23"/>
      <c r="S947" s="24">
        <v>88.65</v>
      </c>
      <c r="T947" s="23"/>
      <c r="U947" s="23"/>
      <c r="V947" s="24">
        <v>88.65</v>
      </c>
      <c r="W947" s="24">
        <v>88.65</v>
      </c>
      <c r="X947" s="26" t="s">
        <v>313</v>
      </c>
    </row>
    <row r="948" spans="1:24" s="2" customFormat="1" ht="21.95" customHeight="1" x14ac:dyDescent="0.2">
      <c r="A948" s="19"/>
      <c r="B948" s="20"/>
      <c r="C948" s="27"/>
      <c r="D948" s="27"/>
      <c r="E948" s="22" t="s">
        <v>75</v>
      </c>
      <c r="F948" s="23" t="s">
        <v>32</v>
      </c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50"/>
      <c r="R948" s="23"/>
      <c r="S948" s="23"/>
      <c r="T948" s="24">
        <v>23.77</v>
      </c>
      <c r="U948" s="24">
        <v>297.26</v>
      </c>
      <c r="V948" s="24">
        <v>321.02999999999997</v>
      </c>
      <c r="W948" s="24">
        <v>321.02999999999997</v>
      </c>
      <c r="X948" s="26" t="str">
        <f>VLOOKUP(E948,[1]TDSheet!$E$16:$P$1116,12,0)</f>
        <v>"открытые запросы-предложения"</v>
      </c>
    </row>
    <row r="949" spans="1:24" s="2" customFormat="1" ht="21.95" customHeight="1" x14ac:dyDescent="0.2">
      <c r="A949" s="19"/>
      <c r="B949" s="20"/>
      <c r="C949" s="27"/>
      <c r="D949" s="27"/>
      <c r="E949" s="22" t="s">
        <v>78</v>
      </c>
      <c r="F949" s="23" t="s">
        <v>32</v>
      </c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50"/>
      <c r="R949" s="23"/>
      <c r="S949" s="23"/>
      <c r="T949" s="23"/>
      <c r="U949" s="24">
        <v>0.51</v>
      </c>
      <c r="V949" s="24">
        <v>0.51</v>
      </c>
      <c r="W949" s="24">
        <v>0.51</v>
      </c>
      <c r="X949" s="26" t="s">
        <v>309</v>
      </c>
    </row>
    <row r="950" spans="1:24" s="2" customFormat="1" ht="15" customHeight="1" x14ac:dyDescent="0.2">
      <c r="A950" s="28"/>
      <c r="B950" s="29"/>
      <c r="C950" s="29"/>
      <c r="D950" s="29"/>
      <c r="E950" s="29"/>
      <c r="F950" s="30" t="s">
        <v>79</v>
      </c>
      <c r="G950" s="33">
        <v>3818.19</v>
      </c>
      <c r="H950" s="33">
        <v>3760.35</v>
      </c>
      <c r="I950" s="33">
        <v>4200.4799999999996</v>
      </c>
      <c r="J950" s="33">
        <v>11779.02</v>
      </c>
      <c r="K950" s="33">
        <v>4117.03</v>
      </c>
      <c r="L950" s="33">
        <v>7357.12</v>
      </c>
      <c r="M950" s="33">
        <v>12116.58</v>
      </c>
      <c r="N950" s="33">
        <v>23590.73</v>
      </c>
      <c r="O950" s="33">
        <v>9374.2199999999993</v>
      </c>
      <c r="P950" s="33">
        <v>6980.79</v>
      </c>
      <c r="Q950" s="56">
        <v>7496</v>
      </c>
      <c r="R950" s="33">
        <v>17614.71</v>
      </c>
      <c r="S950" s="33">
        <v>4659.17</v>
      </c>
      <c r="T950" s="33">
        <v>6751.89</v>
      </c>
      <c r="U950" s="33">
        <v>6204.16</v>
      </c>
      <c r="V950" s="33">
        <v>17615.22</v>
      </c>
      <c r="W950" s="33">
        <v>76835.98</v>
      </c>
      <c r="X950" s="26"/>
    </row>
    <row r="951" spans="1:24" s="15" customFormat="1" ht="18.95" customHeight="1" x14ac:dyDescent="0.25">
      <c r="A951" s="16"/>
      <c r="B951" s="17" t="s">
        <v>219</v>
      </c>
      <c r="C951" s="18"/>
      <c r="D951" s="18"/>
      <c r="E951" s="16"/>
      <c r="F951" s="16"/>
      <c r="G951" s="58"/>
      <c r="H951" s="58"/>
      <c r="I951" s="58"/>
      <c r="J951" s="58"/>
      <c r="K951" s="58"/>
      <c r="L951" s="58"/>
      <c r="M951" s="58"/>
      <c r="N951" s="58"/>
      <c r="O951" s="58"/>
      <c r="P951" s="58"/>
      <c r="Q951" s="59"/>
      <c r="R951" s="58"/>
      <c r="S951" s="58"/>
      <c r="T951" s="58"/>
      <c r="U951" s="58"/>
      <c r="V951" s="58"/>
      <c r="W951" s="58"/>
      <c r="X951" s="26"/>
    </row>
    <row r="952" spans="1:24" s="2" customFormat="1" ht="21.95" customHeight="1" x14ac:dyDescent="0.2">
      <c r="A952" s="19"/>
      <c r="B952" s="20" t="s">
        <v>220</v>
      </c>
      <c r="C952" s="21" t="s">
        <v>221</v>
      </c>
      <c r="D952" s="21" t="s">
        <v>222</v>
      </c>
      <c r="E952" s="22" t="s">
        <v>306</v>
      </c>
      <c r="F952" s="23" t="s">
        <v>32</v>
      </c>
      <c r="G952" s="24">
        <v>42.91</v>
      </c>
      <c r="H952" s="24">
        <v>80.02</v>
      </c>
      <c r="I952" s="24">
        <v>36.71</v>
      </c>
      <c r="J952" s="24">
        <v>159.63999999999999</v>
      </c>
      <c r="K952" s="24">
        <v>98.76</v>
      </c>
      <c r="L952" s="24">
        <v>113.97</v>
      </c>
      <c r="M952" s="25">
        <v>21.1</v>
      </c>
      <c r="N952" s="24">
        <v>233.83</v>
      </c>
      <c r="O952" s="24">
        <v>42.26</v>
      </c>
      <c r="P952" s="24">
        <v>61.51</v>
      </c>
      <c r="Q952" s="49">
        <v>41.6</v>
      </c>
      <c r="R952" s="24">
        <v>145.37</v>
      </c>
      <c r="S952" s="24">
        <v>109.19</v>
      </c>
      <c r="T952" s="24">
        <v>52.97</v>
      </c>
      <c r="U952" s="24">
        <v>57.58</v>
      </c>
      <c r="V952" s="24">
        <v>219.74</v>
      </c>
      <c r="W952" s="24">
        <v>758.58</v>
      </c>
      <c r="X952" s="26" t="s">
        <v>313</v>
      </c>
    </row>
    <row r="953" spans="1:24" s="2" customFormat="1" ht="21.95" customHeight="1" x14ac:dyDescent="0.2">
      <c r="A953" s="19"/>
      <c r="B953" s="20"/>
      <c r="C953" s="21" t="s">
        <v>223</v>
      </c>
      <c r="D953" s="21" t="s">
        <v>224</v>
      </c>
      <c r="E953" s="22" t="s">
        <v>292</v>
      </c>
      <c r="F953" s="23" t="s">
        <v>32</v>
      </c>
      <c r="G953" s="24">
        <v>29.21</v>
      </c>
      <c r="H953" s="24">
        <v>27.19</v>
      </c>
      <c r="I953" s="24">
        <v>29.11</v>
      </c>
      <c r="J953" s="24">
        <v>85.51</v>
      </c>
      <c r="K953" s="24">
        <v>27.53</v>
      </c>
      <c r="L953" s="24">
        <v>23.58</v>
      </c>
      <c r="M953" s="24">
        <v>18.78</v>
      </c>
      <c r="N953" s="24">
        <v>69.89</v>
      </c>
      <c r="O953" s="24">
        <v>19.86</v>
      </c>
      <c r="P953" s="24">
        <v>21.34</v>
      </c>
      <c r="Q953" s="49">
        <v>19.7</v>
      </c>
      <c r="R953" s="25">
        <v>60.9</v>
      </c>
      <c r="S953" s="14">
        <v>26</v>
      </c>
      <c r="T953" s="24">
        <v>21.64</v>
      </c>
      <c r="U953" s="24">
        <v>23.15</v>
      </c>
      <c r="V953" s="24">
        <v>70.790000000000006</v>
      </c>
      <c r="W953" s="24">
        <v>287.08999999999997</v>
      </c>
      <c r="X953" s="26" t="str">
        <f>VLOOKUP(E953,[1]TDSheet!$E$16:$P$1116,12,0)</f>
        <v>"открытые запросы-предложения"</v>
      </c>
    </row>
    <row r="954" spans="1:24" s="2" customFormat="1" ht="21.95" customHeight="1" x14ac:dyDescent="0.2">
      <c r="A954" s="19"/>
      <c r="B954" s="20"/>
      <c r="C954" s="21" t="s">
        <v>225</v>
      </c>
      <c r="D954" s="21" t="s">
        <v>226</v>
      </c>
      <c r="E954" s="22" t="s">
        <v>104</v>
      </c>
      <c r="F954" s="23" t="s">
        <v>32</v>
      </c>
      <c r="G954" s="24">
        <v>854.06</v>
      </c>
      <c r="H954" s="24">
        <v>854.06</v>
      </c>
      <c r="I954" s="24">
        <v>854.06</v>
      </c>
      <c r="J954" s="34">
        <v>2562.1799999999998</v>
      </c>
      <c r="K954" s="24">
        <v>854.06</v>
      </c>
      <c r="L954" s="24">
        <v>854.06</v>
      </c>
      <c r="M954" s="24">
        <v>854.06</v>
      </c>
      <c r="N954" s="34">
        <v>2562.1799999999998</v>
      </c>
      <c r="O954" s="24">
        <v>447.23</v>
      </c>
      <c r="P954" s="24">
        <v>-773.24</v>
      </c>
      <c r="Q954" s="48">
        <v>447.23</v>
      </c>
      <c r="R954" s="24">
        <v>121.22</v>
      </c>
      <c r="S954" s="24">
        <v>447.23</v>
      </c>
      <c r="T954" s="24">
        <v>447.23</v>
      </c>
      <c r="U954" s="24">
        <v>447.23</v>
      </c>
      <c r="V954" s="34">
        <v>1341.69</v>
      </c>
      <c r="W954" s="34">
        <v>6587.27</v>
      </c>
      <c r="X954" s="26" t="str">
        <f>VLOOKUP(E954,[1]TDSheet!$E$16:$P$1116,12,0)</f>
        <v>"прямые закупки"</v>
      </c>
    </row>
    <row r="955" spans="1:24" s="2" customFormat="1" ht="21.95" customHeight="1" x14ac:dyDescent="0.2">
      <c r="A955" s="19"/>
      <c r="B955" s="20"/>
      <c r="C955" s="21" t="s">
        <v>221</v>
      </c>
      <c r="D955" s="21" t="s">
        <v>227</v>
      </c>
      <c r="E955" s="22" t="s">
        <v>307</v>
      </c>
      <c r="F955" s="23" t="s">
        <v>32</v>
      </c>
      <c r="G955" s="34">
        <v>1439.09</v>
      </c>
      <c r="H955" s="34">
        <v>1430.47</v>
      </c>
      <c r="I955" s="34">
        <v>1506.57</v>
      </c>
      <c r="J955" s="34">
        <v>4376.13</v>
      </c>
      <c r="K955" s="34">
        <v>1469.01</v>
      </c>
      <c r="L955" s="34">
        <v>1469.01</v>
      </c>
      <c r="M955" s="34">
        <v>-5505.96</v>
      </c>
      <c r="N955" s="34">
        <v>-2567.94</v>
      </c>
      <c r="O955" s="24">
        <v>306.51</v>
      </c>
      <c r="P955" s="24">
        <v>306.51</v>
      </c>
      <c r="Q955" s="48">
        <v>311.54000000000002</v>
      </c>
      <c r="R955" s="24">
        <v>924.56</v>
      </c>
      <c r="S955" s="24">
        <v>309.02999999999997</v>
      </c>
      <c r="T955" s="24">
        <v>309.02999999999997</v>
      </c>
      <c r="U955" s="24">
        <v>309.02999999999997</v>
      </c>
      <c r="V955" s="24">
        <v>927.09</v>
      </c>
      <c r="W955" s="34">
        <v>3659.84</v>
      </c>
      <c r="X955" s="26" t="str">
        <f>VLOOKUP(E955,[1]TDSheet!$E$16:$P$1116,12,0)</f>
        <v>"прямые закупки"</v>
      </c>
    </row>
    <row r="956" spans="1:24" s="2" customFormat="1" ht="21.95" customHeight="1" x14ac:dyDescent="0.2">
      <c r="A956" s="19"/>
      <c r="B956" s="20"/>
      <c r="C956" s="21" t="s">
        <v>228</v>
      </c>
      <c r="D956" s="21" t="s">
        <v>229</v>
      </c>
      <c r="E956" s="22" t="s">
        <v>88</v>
      </c>
      <c r="F956" s="23" t="s">
        <v>32</v>
      </c>
      <c r="G956" s="24">
        <v>300.51</v>
      </c>
      <c r="H956" s="24">
        <v>300.51</v>
      </c>
      <c r="I956" s="24">
        <v>300.51</v>
      </c>
      <c r="J956" s="24">
        <v>901.53</v>
      </c>
      <c r="K956" s="24">
        <v>300.51</v>
      </c>
      <c r="L956" s="24">
        <v>300.51</v>
      </c>
      <c r="M956" s="24">
        <v>300.51</v>
      </c>
      <c r="N956" s="24">
        <v>901.53</v>
      </c>
      <c r="O956" s="24">
        <v>300.51</v>
      </c>
      <c r="P956" s="24">
        <v>300.51</v>
      </c>
      <c r="Q956" s="48">
        <v>300.51</v>
      </c>
      <c r="R956" s="24">
        <v>901.53</v>
      </c>
      <c r="S956" s="24">
        <v>300.51</v>
      </c>
      <c r="T956" s="24">
        <v>300.51</v>
      </c>
      <c r="U956" s="24">
        <v>300.51</v>
      </c>
      <c r="V956" s="24">
        <v>901.53</v>
      </c>
      <c r="W956" s="34">
        <v>3606.12</v>
      </c>
      <c r="X956" s="26" t="str">
        <f>VLOOKUP(E956,[1]TDSheet!$E$16:$P$1116,12,0)</f>
        <v>"прямые закупки"</v>
      </c>
    </row>
    <row r="957" spans="1:24" s="2" customFormat="1" ht="21.95" customHeight="1" x14ac:dyDescent="0.2">
      <c r="A957" s="19"/>
      <c r="B957" s="20"/>
      <c r="C957" s="21" t="s">
        <v>230</v>
      </c>
      <c r="D957" s="21" t="s">
        <v>231</v>
      </c>
      <c r="E957" s="22" t="s">
        <v>34</v>
      </c>
      <c r="F957" s="23" t="s">
        <v>32</v>
      </c>
      <c r="G957" s="24">
        <v>58.88</v>
      </c>
      <c r="H957" s="24">
        <v>58.88</v>
      </c>
      <c r="I957" s="24">
        <v>58.88</v>
      </c>
      <c r="J957" s="24">
        <v>176.64</v>
      </c>
      <c r="K957" s="24">
        <v>59.37</v>
      </c>
      <c r="L957" s="24">
        <v>59.37</v>
      </c>
      <c r="M957" s="24">
        <v>61.14</v>
      </c>
      <c r="N957" s="24">
        <v>179.88</v>
      </c>
      <c r="O957" s="24">
        <v>61.15</v>
      </c>
      <c r="P957" s="24">
        <v>64.44</v>
      </c>
      <c r="Q957" s="48">
        <v>64.59</v>
      </c>
      <c r="R957" s="24">
        <v>190.18</v>
      </c>
      <c r="S957" s="24">
        <v>64.510000000000005</v>
      </c>
      <c r="T957" s="24">
        <v>64.510000000000005</v>
      </c>
      <c r="U957" s="24">
        <v>64.510000000000005</v>
      </c>
      <c r="V957" s="24">
        <v>193.53</v>
      </c>
      <c r="W957" s="24">
        <v>740.23</v>
      </c>
      <c r="X957" s="26" t="str">
        <f>VLOOKUP(E957,[1]TDSheet!$E$16:$P$1116,12,0)</f>
        <v>"прямые закупки"</v>
      </c>
    </row>
    <row r="958" spans="1:24" s="2" customFormat="1" ht="21.95" customHeight="1" x14ac:dyDescent="0.2">
      <c r="A958" s="19"/>
      <c r="B958" s="20"/>
      <c r="C958" s="21" t="s">
        <v>232</v>
      </c>
      <c r="D958" s="21" t="s">
        <v>233</v>
      </c>
      <c r="E958" s="22" t="s">
        <v>35</v>
      </c>
      <c r="F958" s="23" t="s">
        <v>32</v>
      </c>
      <c r="G958" s="24">
        <v>657.12</v>
      </c>
      <c r="H958" s="24">
        <v>629.16</v>
      </c>
      <c r="I958" s="24">
        <v>632.46</v>
      </c>
      <c r="J958" s="34">
        <v>1918.74</v>
      </c>
      <c r="K958" s="14">
        <v>634</v>
      </c>
      <c r="L958" s="24">
        <v>571.38</v>
      </c>
      <c r="M958" s="24">
        <v>527.07000000000005</v>
      </c>
      <c r="N958" s="34">
        <v>1732.45</v>
      </c>
      <c r="O958" s="24">
        <v>528.13</v>
      </c>
      <c r="P958" s="24">
        <v>542.73</v>
      </c>
      <c r="Q958" s="48">
        <v>526.47</v>
      </c>
      <c r="R958" s="34">
        <v>1597.33</v>
      </c>
      <c r="S958" s="24">
        <v>604.67999999999995</v>
      </c>
      <c r="T958" s="25">
        <v>628.29999999999995</v>
      </c>
      <c r="U958" s="25">
        <v>616.1</v>
      </c>
      <c r="V958" s="34">
        <v>1849.08</v>
      </c>
      <c r="W958" s="38">
        <v>7097.6</v>
      </c>
      <c r="X958" s="26" t="str">
        <f>VLOOKUP(E958,[1]TDSheet!$E$16:$P$1116,12,0)</f>
        <v>"открытые запросы-предложения"</v>
      </c>
    </row>
    <row r="959" spans="1:24" s="2" customFormat="1" ht="21.95" customHeight="1" x14ac:dyDescent="0.2">
      <c r="A959" s="19"/>
      <c r="B959" s="20"/>
      <c r="C959" s="21" t="s">
        <v>232</v>
      </c>
      <c r="D959" s="21" t="s">
        <v>234</v>
      </c>
      <c r="E959" s="22" t="s">
        <v>36</v>
      </c>
      <c r="F959" s="23" t="s">
        <v>32</v>
      </c>
      <c r="G959" s="24">
        <v>38.96</v>
      </c>
      <c r="H959" s="24">
        <v>38.409999999999997</v>
      </c>
      <c r="I959" s="25">
        <v>38.5</v>
      </c>
      <c r="J959" s="24">
        <v>115.87</v>
      </c>
      <c r="K959" s="24">
        <v>38.549999999999997</v>
      </c>
      <c r="L959" s="24">
        <v>35.020000000000003</v>
      </c>
      <c r="M959" s="24">
        <v>20.79</v>
      </c>
      <c r="N959" s="24">
        <v>94.36</v>
      </c>
      <c r="O959" s="24">
        <v>23.16</v>
      </c>
      <c r="P959" s="24">
        <v>24.66</v>
      </c>
      <c r="Q959" s="48">
        <v>22.83</v>
      </c>
      <c r="R959" s="24">
        <v>70.650000000000006</v>
      </c>
      <c r="S959" s="24">
        <v>28.46</v>
      </c>
      <c r="T959" s="25">
        <v>28.1</v>
      </c>
      <c r="U959" s="24">
        <v>28.04</v>
      </c>
      <c r="V959" s="25">
        <v>84.6</v>
      </c>
      <c r="W959" s="24">
        <v>365.48</v>
      </c>
      <c r="X959" s="26" t="str">
        <f>VLOOKUP(E959,[1]TDSheet!$E$16:$P$1116,12,0)</f>
        <v>"открытые запросы-предложения"</v>
      </c>
    </row>
    <row r="960" spans="1:24" s="2" customFormat="1" ht="21.95" customHeight="1" x14ac:dyDescent="0.2">
      <c r="A960" s="19"/>
      <c r="B960" s="20"/>
      <c r="C960" s="21" t="s">
        <v>235</v>
      </c>
      <c r="D960" s="21" t="s">
        <v>236</v>
      </c>
      <c r="E960" s="22" t="s">
        <v>37</v>
      </c>
      <c r="F960" s="23" t="s">
        <v>32</v>
      </c>
      <c r="G960" s="24">
        <v>2.72</v>
      </c>
      <c r="H960" s="24">
        <v>1.83</v>
      </c>
      <c r="I960" s="24">
        <v>1.38</v>
      </c>
      <c r="J960" s="24">
        <v>5.93</v>
      </c>
      <c r="K960" s="24">
        <v>1.76</v>
      </c>
      <c r="L960" s="24">
        <v>1.59</v>
      </c>
      <c r="M960" s="25">
        <v>0.7</v>
      </c>
      <c r="N960" s="24">
        <v>4.05</v>
      </c>
      <c r="O960" s="24">
        <v>0.78</v>
      </c>
      <c r="P960" s="25">
        <v>1.4</v>
      </c>
      <c r="Q960" s="48">
        <v>0.86</v>
      </c>
      <c r="R960" s="24">
        <v>3.04</v>
      </c>
      <c r="S960" s="24">
        <v>2.54</v>
      </c>
      <c r="T960" s="25">
        <v>2.9</v>
      </c>
      <c r="U960" s="24">
        <v>2.33</v>
      </c>
      <c r="V960" s="24">
        <v>7.77</v>
      </c>
      <c r="W960" s="24">
        <v>20.79</v>
      </c>
      <c r="X960" s="26" t="str">
        <f>VLOOKUP(E960,[1]TDSheet!$E$16:$P$1116,12,0)</f>
        <v>"прямые закупки"</v>
      </c>
    </row>
    <row r="961" spans="1:24" s="2" customFormat="1" ht="21.95" customHeight="1" x14ac:dyDescent="0.2">
      <c r="A961" s="19"/>
      <c r="B961" s="20" t="s">
        <v>237</v>
      </c>
      <c r="C961" s="21" t="s">
        <v>238</v>
      </c>
      <c r="D961" s="21" t="s">
        <v>239</v>
      </c>
      <c r="E961" s="22" t="s">
        <v>38</v>
      </c>
      <c r="F961" s="23" t="s">
        <v>32</v>
      </c>
      <c r="G961" s="24">
        <v>1.96</v>
      </c>
      <c r="H961" s="24">
        <v>1.39</v>
      </c>
      <c r="I961" s="24">
        <v>0.12</v>
      </c>
      <c r="J961" s="24">
        <v>3.47</v>
      </c>
      <c r="K961" s="24">
        <v>0.88</v>
      </c>
      <c r="L961" s="23"/>
      <c r="M961" s="23"/>
      <c r="N961" s="24">
        <v>0.88</v>
      </c>
      <c r="O961" s="23"/>
      <c r="P961" s="23"/>
      <c r="Q961" s="50"/>
      <c r="R961" s="23"/>
      <c r="S961" s="23"/>
      <c r="T961" s="24">
        <v>2.0699999999999998</v>
      </c>
      <c r="U961" s="24">
        <v>2.0299999999999998</v>
      </c>
      <c r="V961" s="25">
        <v>4.0999999999999996</v>
      </c>
      <c r="W961" s="24">
        <v>8.4499999999999993</v>
      </c>
      <c r="X961" s="26" t="str">
        <f>VLOOKUP(E961,[1]TDSheet!$E$16:$P$1116,12,0)</f>
        <v>"открытые запросы-предложения"</v>
      </c>
    </row>
    <row r="962" spans="1:24" s="2" customFormat="1" ht="21.95" customHeight="1" x14ac:dyDescent="0.2">
      <c r="A962" s="19"/>
      <c r="B962" s="20"/>
      <c r="C962" s="21" t="s">
        <v>240</v>
      </c>
      <c r="D962" s="21" t="s">
        <v>241</v>
      </c>
      <c r="E962" s="22" t="s">
        <v>95</v>
      </c>
      <c r="F962" s="23" t="s">
        <v>32</v>
      </c>
      <c r="G962" s="24">
        <v>1.63</v>
      </c>
      <c r="H962" s="24">
        <v>1.62</v>
      </c>
      <c r="I962" s="24">
        <v>1.63</v>
      </c>
      <c r="J962" s="24">
        <v>4.88</v>
      </c>
      <c r="K962" s="24">
        <v>0.81</v>
      </c>
      <c r="L962" s="23"/>
      <c r="M962" s="23"/>
      <c r="N962" s="24">
        <v>0.81</v>
      </c>
      <c r="O962" s="23"/>
      <c r="P962" s="23"/>
      <c r="Q962" s="50"/>
      <c r="R962" s="23"/>
      <c r="S962" s="24">
        <v>0.49</v>
      </c>
      <c r="T962" s="24">
        <v>1.26</v>
      </c>
      <c r="U962" s="24">
        <v>1.62</v>
      </c>
      <c r="V962" s="24">
        <v>3.37</v>
      </c>
      <c r="W962" s="24">
        <v>9.06</v>
      </c>
      <c r="X962" s="26" t="str">
        <f>VLOOKUP(E962,[1]TDSheet!$E$16:$P$1116,12,0)</f>
        <v>"открытые запросы-предложения"</v>
      </c>
    </row>
    <row r="963" spans="1:24" s="2" customFormat="1" ht="21.95" customHeight="1" x14ac:dyDescent="0.2">
      <c r="A963" s="19"/>
      <c r="B963" s="20"/>
      <c r="C963" s="21" t="s">
        <v>240</v>
      </c>
      <c r="D963" s="21" t="s">
        <v>242</v>
      </c>
      <c r="E963" s="22" t="s">
        <v>310</v>
      </c>
      <c r="F963" s="23" t="s">
        <v>32</v>
      </c>
      <c r="G963" s="25">
        <v>0.8</v>
      </c>
      <c r="H963" s="24">
        <v>14.34</v>
      </c>
      <c r="I963" s="24">
        <v>9.19</v>
      </c>
      <c r="J963" s="24">
        <v>24.33</v>
      </c>
      <c r="K963" s="24">
        <v>50.48</v>
      </c>
      <c r="L963" s="25">
        <v>12.9</v>
      </c>
      <c r="M963" s="24">
        <v>245.69</v>
      </c>
      <c r="N963" s="24">
        <v>309.07</v>
      </c>
      <c r="O963" s="24">
        <v>350.91</v>
      </c>
      <c r="P963" s="24">
        <v>303.14999999999998</v>
      </c>
      <c r="Q963" s="48">
        <v>416.84</v>
      </c>
      <c r="R963" s="38">
        <v>1070.9000000000001</v>
      </c>
      <c r="S963" s="25">
        <v>124.7</v>
      </c>
      <c r="T963" s="24">
        <v>0.87</v>
      </c>
      <c r="U963" s="24">
        <v>1.66</v>
      </c>
      <c r="V963" s="24">
        <v>127.23</v>
      </c>
      <c r="W963" s="34">
        <v>1531.53</v>
      </c>
      <c r="X963" s="26" t="str">
        <f>VLOOKUP(E963,[1]TDSheet!$E$16:$P$1116,12,0)</f>
        <v>"открытые запросы-предложения"</v>
      </c>
    </row>
    <row r="964" spans="1:24" s="2" customFormat="1" ht="21.95" customHeight="1" x14ac:dyDescent="0.2">
      <c r="A964" s="19"/>
      <c r="B964" s="20"/>
      <c r="C964" s="21" t="s">
        <v>221</v>
      </c>
      <c r="D964" s="21" t="s">
        <v>243</v>
      </c>
      <c r="E964" s="22" t="s">
        <v>39</v>
      </c>
      <c r="F964" s="23" t="s">
        <v>32</v>
      </c>
      <c r="G964" s="24">
        <v>188.18</v>
      </c>
      <c r="H964" s="24">
        <v>222.09</v>
      </c>
      <c r="I964" s="24">
        <v>230.02</v>
      </c>
      <c r="J964" s="24">
        <v>640.29</v>
      </c>
      <c r="K964" s="24">
        <v>190.16</v>
      </c>
      <c r="L964" s="24">
        <v>164.02</v>
      </c>
      <c r="M964" s="24">
        <v>180.25</v>
      </c>
      <c r="N964" s="24">
        <v>534.42999999999995</v>
      </c>
      <c r="O964" s="25">
        <v>161.4</v>
      </c>
      <c r="P964" s="24">
        <v>183.64</v>
      </c>
      <c r="Q964" s="48">
        <v>171.82</v>
      </c>
      <c r="R964" s="24">
        <v>516.86</v>
      </c>
      <c r="S964" s="24">
        <v>212.44</v>
      </c>
      <c r="T964" s="24">
        <v>247.49</v>
      </c>
      <c r="U964" s="24">
        <v>295.86</v>
      </c>
      <c r="V964" s="24">
        <v>755.79</v>
      </c>
      <c r="W964" s="34">
        <v>2447.37</v>
      </c>
      <c r="X964" s="26" t="str">
        <f>VLOOKUP(E964,[1]TDSheet!$E$16:$P$1116,12,0)</f>
        <v>"открытые запросы-предложения"</v>
      </c>
    </row>
    <row r="965" spans="1:24" s="2" customFormat="1" ht="21.95" customHeight="1" x14ac:dyDescent="0.2">
      <c r="A965" s="19"/>
      <c r="B965" s="20"/>
      <c r="C965" s="21" t="s">
        <v>235</v>
      </c>
      <c r="D965" s="21" t="s">
        <v>244</v>
      </c>
      <c r="E965" s="22" t="s">
        <v>293</v>
      </c>
      <c r="F965" s="23" t="s">
        <v>32</v>
      </c>
      <c r="G965" s="25">
        <v>1.1000000000000001</v>
      </c>
      <c r="H965" s="24">
        <v>3.01</v>
      </c>
      <c r="I965" s="25">
        <v>3.8</v>
      </c>
      <c r="J965" s="24">
        <v>7.91</v>
      </c>
      <c r="K965" s="24">
        <v>3.32</v>
      </c>
      <c r="L965" s="24">
        <v>23.38</v>
      </c>
      <c r="M965" s="24">
        <v>21.08</v>
      </c>
      <c r="N965" s="24">
        <v>47.78</v>
      </c>
      <c r="O965" s="24">
        <v>6.12</v>
      </c>
      <c r="P965" s="25">
        <v>10.6</v>
      </c>
      <c r="Q965" s="48">
        <v>13.09</v>
      </c>
      <c r="R965" s="24">
        <v>29.81</v>
      </c>
      <c r="S965" s="24">
        <v>6.73</v>
      </c>
      <c r="T965" s="24">
        <v>3.59</v>
      </c>
      <c r="U965" s="24">
        <v>19.78</v>
      </c>
      <c r="V965" s="25">
        <v>30.1</v>
      </c>
      <c r="W965" s="25">
        <v>115.6</v>
      </c>
      <c r="X965" s="26" t="str">
        <f>VLOOKUP(E965,[1]TDSheet!$E$16:$P$1116,12,0)</f>
        <v>"открытые запросы-предложения"</v>
      </c>
    </row>
    <row r="966" spans="1:24" s="2" customFormat="1" ht="21.95" customHeight="1" x14ac:dyDescent="0.2">
      <c r="A966" s="19"/>
      <c r="B966" s="20"/>
      <c r="C966" s="21" t="s">
        <v>240</v>
      </c>
      <c r="D966" s="21" t="s">
        <v>245</v>
      </c>
      <c r="E966" s="22" t="s">
        <v>40</v>
      </c>
      <c r="F966" s="23" t="s">
        <v>32</v>
      </c>
      <c r="G966" s="24">
        <v>18.03</v>
      </c>
      <c r="H966" s="24">
        <v>68.72</v>
      </c>
      <c r="I966" s="24">
        <v>112.98</v>
      </c>
      <c r="J966" s="24">
        <v>199.73</v>
      </c>
      <c r="K966" s="24">
        <v>91.52</v>
      </c>
      <c r="L966" s="24">
        <v>52.83</v>
      </c>
      <c r="M966" s="24">
        <v>122.91</v>
      </c>
      <c r="N966" s="24">
        <v>267.26</v>
      </c>
      <c r="O966" s="24">
        <v>50.28</v>
      </c>
      <c r="P966" s="24">
        <v>107.88</v>
      </c>
      <c r="Q966" s="48">
        <v>202.43</v>
      </c>
      <c r="R966" s="24">
        <v>360.59</v>
      </c>
      <c r="S966" s="14">
        <v>142</v>
      </c>
      <c r="T966" s="24">
        <v>143.44</v>
      </c>
      <c r="U966" s="24">
        <v>42.86</v>
      </c>
      <c r="V966" s="25">
        <v>328.3</v>
      </c>
      <c r="W966" s="34">
        <v>1155.8800000000001</v>
      </c>
      <c r="X966" s="26" t="str">
        <f>VLOOKUP(E966,[1]TDSheet!$E$16:$P$1116,12,0)</f>
        <v>"открытые запросы-предложения"</v>
      </c>
    </row>
    <row r="967" spans="1:24" s="2" customFormat="1" ht="21.95" customHeight="1" x14ac:dyDescent="0.2">
      <c r="A967" s="19"/>
      <c r="B967" s="20"/>
      <c r="C967" s="21" t="s">
        <v>221</v>
      </c>
      <c r="D967" s="21" t="s">
        <v>190</v>
      </c>
      <c r="E967" s="22" t="s">
        <v>294</v>
      </c>
      <c r="F967" s="23" t="s">
        <v>32</v>
      </c>
      <c r="G967" s="24">
        <v>22.07</v>
      </c>
      <c r="H967" s="23"/>
      <c r="I967" s="24">
        <v>38.75</v>
      </c>
      <c r="J967" s="24">
        <v>60.82</v>
      </c>
      <c r="K967" s="24">
        <v>24.92</v>
      </c>
      <c r="L967" s="23"/>
      <c r="M967" s="24">
        <v>7.96</v>
      </c>
      <c r="N967" s="24">
        <v>32.880000000000003</v>
      </c>
      <c r="O967" s="24">
        <v>24.63</v>
      </c>
      <c r="P967" s="23"/>
      <c r="Q967" s="48">
        <v>328.06</v>
      </c>
      <c r="R967" s="24">
        <v>352.69</v>
      </c>
      <c r="S967" s="23"/>
      <c r="T967" s="23"/>
      <c r="U967" s="25">
        <v>80.099999999999994</v>
      </c>
      <c r="V967" s="25">
        <v>80.099999999999994</v>
      </c>
      <c r="W967" s="24">
        <v>526.49</v>
      </c>
      <c r="X967" s="26" t="str">
        <f>VLOOKUP(E967,[1]TDSheet!$E$16:$P$1116,12,0)</f>
        <v>"открытые запросы-предложения"</v>
      </c>
    </row>
    <row r="968" spans="1:24" s="2" customFormat="1" ht="21.95" customHeight="1" x14ac:dyDescent="0.2">
      <c r="A968" s="19"/>
      <c r="B968" s="20"/>
      <c r="C968" s="21" t="s">
        <v>240</v>
      </c>
      <c r="D968" s="21" t="s">
        <v>246</v>
      </c>
      <c r="E968" s="22" t="s">
        <v>295</v>
      </c>
      <c r="F968" s="23" t="s">
        <v>32</v>
      </c>
      <c r="G968" s="24">
        <v>15.23</v>
      </c>
      <c r="H968" s="23"/>
      <c r="I968" s="23"/>
      <c r="J968" s="24">
        <v>15.23</v>
      </c>
      <c r="K968" s="24">
        <v>17.260000000000002</v>
      </c>
      <c r="L968" s="24">
        <v>50.52</v>
      </c>
      <c r="M968" s="23"/>
      <c r="N968" s="24">
        <v>67.78</v>
      </c>
      <c r="O968" s="24">
        <v>13.14</v>
      </c>
      <c r="P968" s="23"/>
      <c r="Q968" s="48">
        <v>15.84</v>
      </c>
      <c r="R968" s="24">
        <v>28.98</v>
      </c>
      <c r="S968" s="24">
        <v>72.239999999999995</v>
      </c>
      <c r="T968" s="24">
        <v>4.8600000000000003</v>
      </c>
      <c r="U968" s="24">
        <v>20.94</v>
      </c>
      <c r="V968" s="24">
        <v>98.04</v>
      </c>
      <c r="W968" s="24">
        <v>210.03</v>
      </c>
      <c r="X968" s="26" t="str">
        <f>VLOOKUP(E968,[1]TDSheet!$E$16:$P$1116,12,0)</f>
        <v>"открытые запросы-предложения"</v>
      </c>
    </row>
    <row r="969" spans="1:24" s="2" customFormat="1" ht="21.95" customHeight="1" x14ac:dyDescent="0.2">
      <c r="A969" s="19"/>
      <c r="B969" s="20"/>
      <c r="C969" s="21" t="s">
        <v>240</v>
      </c>
      <c r="D969" s="21" t="s">
        <v>247</v>
      </c>
      <c r="E969" s="22" t="s">
        <v>311</v>
      </c>
      <c r="F969" s="23" t="s">
        <v>32</v>
      </c>
      <c r="G969" s="24">
        <v>12.38</v>
      </c>
      <c r="H969" s="24">
        <v>22.43</v>
      </c>
      <c r="I969" s="24">
        <v>1.07</v>
      </c>
      <c r="J969" s="24">
        <v>35.880000000000003</v>
      </c>
      <c r="K969" s="24">
        <v>8.11</v>
      </c>
      <c r="L969" s="23"/>
      <c r="M969" s="24">
        <v>3.48</v>
      </c>
      <c r="N969" s="24">
        <v>11.59</v>
      </c>
      <c r="O969" s="24">
        <v>0.17</v>
      </c>
      <c r="P969" s="24">
        <v>3.66</v>
      </c>
      <c r="Q969" s="48">
        <v>2.0099999999999998</v>
      </c>
      <c r="R969" s="24">
        <v>5.84</v>
      </c>
      <c r="S969" s="24">
        <v>10.51</v>
      </c>
      <c r="T969" s="24">
        <v>3.37</v>
      </c>
      <c r="U969" s="24">
        <v>3.11</v>
      </c>
      <c r="V969" s="24">
        <v>16.989999999999998</v>
      </c>
      <c r="W969" s="25">
        <v>70.3</v>
      </c>
      <c r="X969" s="26" t="str">
        <f>VLOOKUP(E969,[1]TDSheet!$E$16:$P$1116,12,0)</f>
        <v>"открытые запросы-предложения"</v>
      </c>
    </row>
    <row r="970" spans="1:24" s="2" customFormat="1" ht="21.95" customHeight="1" x14ac:dyDescent="0.2">
      <c r="A970" s="19"/>
      <c r="B970" s="20"/>
      <c r="C970" s="21" t="s">
        <v>240</v>
      </c>
      <c r="D970" s="21" t="s">
        <v>248</v>
      </c>
      <c r="E970" s="22" t="s">
        <v>70</v>
      </c>
      <c r="F970" s="23" t="s">
        <v>32</v>
      </c>
      <c r="G970" s="24">
        <v>118.57</v>
      </c>
      <c r="H970" s="24">
        <v>91.15</v>
      </c>
      <c r="I970" s="24">
        <v>32.049999999999997</v>
      </c>
      <c r="J970" s="24">
        <v>241.77</v>
      </c>
      <c r="K970" s="24">
        <v>151.62</v>
      </c>
      <c r="L970" s="24">
        <v>59.04</v>
      </c>
      <c r="M970" s="24">
        <v>102.43</v>
      </c>
      <c r="N970" s="24">
        <v>313.08999999999997</v>
      </c>
      <c r="O970" s="24">
        <v>138.12</v>
      </c>
      <c r="P970" s="24">
        <v>10.64</v>
      </c>
      <c r="Q970" s="48">
        <v>189.89</v>
      </c>
      <c r="R970" s="24">
        <v>338.65</v>
      </c>
      <c r="S970" s="24">
        <v>76.53</v>
      </c>
      <c r="T970" s="24">
        <v>4.9400000000000004</v>
      </c>
      <c r="U970" s="24">
        <v>94.69</v>
      </c>
      <c r="V970" s="24">
        <v>176.16</v>
      </c>
      <c r="W970" s="34">
        <v>1069.67</v>
      </c>
      <c r="X970" s="26" t="str">
        <f>VLOOKUP(E970,[1]TDSheet!$E$16:$P$1116,12,0)</f>
        <v>"открытые запросы-предложения"</v>
      </c>
    </row>
    <row r="971" spans="1:24" s="2" customFormat="1" ht="21.95" customHeight="1" x14ac:dyDescent="0.2">
      <c r="A971" s="19"/>
      <c r="B971" s="20"/>
      <c r="C971" s="21" t="s">
        <v>240</v>
      </c>
      <c r="D971" s="21" t="s">
        <v>249</v>
      </c>
      <c r="E971" s="22" t="s">
        <v>41</v>
      </c>
      <c r="F971" s="23" t="s">
        <v>32</v>
      </c>
      <c r="G971" s="24">
        <v>48.07</v>
      </c>
      <c r="H971" s="24">
        <v>17.22</v>
      </c>
      <c r="I971" s="24">
        <v>91.65</v>
      </c>
      <c r="J971" s="24">
        <v>156.94</v>
      </c>
      <c r="K971" s="24">
        <v>23.76</v>
      </c>
      <c r="L971" s="24">
        <v>20.03</v>
      </c>
      <c r="M971" s="24">
        <v>33.57</v>
      </c>
      <c r="N971" s="24">
        <v>77.36</v>
      </c>
      <c r="O971" s="25">
        <v>23.3</v>
      </c>
      <c r="P971" s="24">
        <v>13.92</v>
      </c>
      <c r="Q971" s="48">
        <v>8.93</v>
      </c>
      <c r="R971" s="24">
        <v>46.15</v>
      </c>
      <c r="S971" s="24">
        <v>32.26</v>
      </c>
      <c r="T971" s="24">
        <v>64.849999999999994</v>
      </c>
      <c r="U971" s="24">
        <v>223.23</v>
      </c>
      <c r="V971" s="24">
        <v>320.33999999999997</v>
      </c>
      <c r="W971" s="24">
        <v>600.79</v>
      </c>
      <c r="X971" s="26" t="str">
        <f>VLOOKUP(E971,[1]TDSheet!$E$16:$P$1116,12,0)</f>
        <v>"открытые запросы-предложения"</v>
      </c>
    </row>
    <row r="972" spans="1:24" s="2" customFormat="1" ht="21.95" customHeight="1" x14ac:dyDescent="0.2">
      <c r="A972" s="19"/>
      <c r="B972" s="20"/>
      <c r="C972" s="21" t="s">
        <v>238</v>
      </c>
      <c r="D972" s="21" t="s">
        <v>250</v>
      </c>
      <c r="E972" s="22" t="s">
        <v>42</v>
      </c>
      <c r="F972" s="23" t="s">
        <v>32</v>
      </c>
      <c r="G972" s="24">
        <v>1.37</v>
      </c>
      <c r="H972" s="24">
        <v>0.75</v>
      </c>
      <c r="I972" s="24">
        <v>0.56999999999999995</v>
      </c>
      <c r="J972" s="24">
        <v>2.69</v>
      </c>
      <c r="K972" s="25">
        <v>1.2</v>
      </c>
      <c r="L972" s="24">
        <v>1.08</v>
      </c>
      <c r="M972" s="24">
        <v>0.48</v>
      </c>
      <c r="N972" s="24">
        <v>2.76</v>
      </c>
      <c r="O972" s="24">
        <v>0.53</v>
      </c>
      <c r="P972" s="24">
        <v>0.96</v>
      </c>
      <c r="Q972" s="48">
        <v>0.59</v>
      </c>
      <c r="R972" s="24">
        <v>2.08</v>
      </c>
      <c r="S972" s="24">
        <v>1.73</v>
      </c>
      <c r="T972" s="24">
        <v>1.98</v>
      </c>
      <c r="U972" s="24">
        <v>1.58</v>
      </c>
      <c r="V972" s="24">
        <v>5.29</v>
      </c>
      <c r="W972" s="24">
        <v>12.82</v>
      </c>
      <c r="X972" s="26" t="str">
        <f>VLOOKUP(E972,[1]TDSheet!$E$16:$P$1116,12,0)</f>
        <v>"открытые запросы-предложения"</v>
      </c>
    </row>
    <row r="973" spans="1:24" s="2" customFormat="1" ht="21.95" customHeight="1" x14ac:dyDescent="0.2">
      <c r="A973" s="19"/>
      <c r="B973" s="20"/>
      <c r="C973" s="21" t="s">
        <v>238</v>
      </c>
      <c r="D973" s="21" t="s">
        <v>251</v>
      </c>
      <c r="E973" s="22" t="s">
        <v>43</v>
      </c>
      <c r="F973" s="23" t="s">
        <v>32</v>
      </c>
      <c r="G973" s="24">
        <v>0.94</v>
      </c>
      <c r="H973" s="24">
        <v>0.47</v>
      </c>
      <c r="I973" s="24">
        <v>30.99</v>
      </c>
      <c r="J973" s="25">
        <v>32.4</v>
      </c>
      <c r="K973" s="24">
        <v>13.05</v>
      </c>
      <c r="L973" s="25">
        <v>5.5</v>
      </c>
      <c r="M973" s="24">
        <v>21.78</v>
      </c>
      <c r="N973" s="24">
        <v>40.33</v>
      </c>
      <c r="O973" s="24">
        <v>0.59</v>
      </c>
      <c r="P973" s="24">
        <v>3.34</v>
      </c>
      <c r="Q973" s="50"/>
      <c r="R973" s="24">
        <v>3.93</v>
      </c>
      <c r="S973" s="24">
        <v>0.66</v>
      </c>
      <c r="T973" s="24">
        <v>4.24</v>
      </c>
      <c r="U973" s="24">
        <v>33.94</v>
      </c>
      <c r="V973" s="24">
        <v>38.840000000000003</v>
      </c>
      <c r="W973" s="25">
        <v>115.5</v>
      </c>
      <c r="X973" s="26" t="str">
        <f>VLOOKUP(E973,[1]TDSheet!$E$16:$P$1116,12,0)</f>
        <v>"открытые запросы-предложения"</v>
      </c>
    </row>
    <row r="974" spans="1:24" s="2" customFormat="1" ht="21.95" customHeight="1" x14ac:dyDescent="0.2">
      <c r="A974" s="19"/>
      <c r="B974" s="20"/>
      <c r="C974" s="21" t="s">
        <v>240</v>
      </c>
      <c r="D974" s="21" t="s">
        <v>252</v>
      </c>
      <c r="E974" s="22" t="s">
        <v>44</v>
      </c>
      <c r="F974" s="23" t="s">
        <v>32</v>
      </c>
      <c r="G974" s="25">
        <v>13.5</v>
      </c>
      <c r="H974" s="24">
        <v>10.78</v>
      </c>
      <c r="I974" s="24">
        <v>25.83</v>
      </c>
      <c r="J974" s="24">
        <v>50.11</v>
      </c>
      <c r="K974" s="24">
        <v>53.18</v>
      </c>
      <c r="L974" s="24">
        <v>22.67</v>
      </c>
      <c r="M974" s="24">
        <v>-1.1299999999999999</v>
      </c>
      <c r="N974" s="24">
        <v>74.72</v>
      </c>
      <c r="O974" s="24">
        <v>3.53</v>
      </c>
      <c r="P974" s="24">
        <v>3.52</v>
      </c>
      <c r="Q974" s="49">
        <v>1.9</v>
      </c>
      <c r="R974" s="24">
        <v>8.9499999999999993</v>
      </c>
      <c r="S974" s="24">
        <v>60.68</v>
      </c>
      <c r="T974" s="24">
        <v>19.53</v>
      </c>
      <c r="U974" s="24">
        <v>27.99</v>
      </c>
      <c r="V974" s="25">
        <v>108.2</v>
      </c>
      <c r="W974" s="24">
        <v>241.98</v>
      </c>
      <c r="X974" s="26" t="str">
        <f>VLOOKUP(E974,[1]TDSheet!$E$16:$P$1116,12,0)</f>
        <v>"открытые запросы-предложения"</v>
      </c>
    </row>
    <row r="975" spans="1:24" s="2" customFormat="1" ht="21.95" customHeight="1" x14ac:dyDescent="0.2">
      <c r="A975" s="19"/>
      <c r="B975" s="20"/>
      <c r="C975" s="21" t="s">
        <v>238</v>
      </c>
      <c r="D975" s="21" t="s">
        <v>253</v>
      </c>
      <c r="E975" s="22" t="s">
        <v>45</v>
      </c>
      <c r="F975" s="23" t="s">
        <v>32</v>
      </c>
      <c r="G975" s="24">
        <v>4.3899999999999997</v>
      </c>
      <c r="H975" s="25">
        <v>27.3</v>
      </c>
      <c r="I975" s="24">
        <v>7.45</v>
      </c>
      <c r="J975" s="24">
        <v>39.14</v>
      </c>
      <c r="K975" s="24">
        <v>12.59</v>
      </c>
      <c r="L975" s="24">
        <v>0.56000000000000005</v>
      </c>
      <c r="M975" s="24">
        <v>5.76</v>
      </c>
      <c r="N975" s="24">
        <v>18.91</v>
      </c>
      <c r="O975" s="24">
        <v>8.64</v>
      </c>
      <c r="P975" s="24">
        <v>5.42</v>
      </c>
      <c r="Q975" s="48">
        <v>16.329999999999998</v>
      </c>
      <c r="R975" s="24">
        <v>30.39</v>
      </c>
      <c r="S975" s="24">
        <v>13.09</v>
      </c>
      <c r="T975" s="24">
        <v>12.37</v>
      </c>
      <c r="U975" s="24">
        <v>5.39</v>
      </c>
      <c r="V975" s="24">
        <v>30.85</v>
      </c>
      <c r="W975" s="24">
        <v>119.29</v>
      </c>
      <c r="X975" s="26" t="str">
        <f>VLOOKUP(E975,[1]TDSheet!$E$16:$P$1116,12,0)</f>
        <v>"открытые запросы-предложения"</v>
      </c>
    </row>
    <row r="976" spans="1:24" s="2" customFormat="1" ht="21.95" customHeight="1" x14ac:dyDescent="0.2">
      <c r="A976" s="19"/>
      <c r="B976" s="20"/>
      <c r="C976" s="21" t="s">
        <v>240</v>
      </c>
      <c r="D976" s="21" t="s">
        <v>254</v>
      </c>
      <c r="E976" s="22" t="s">
        <v>46</v>
      </c>
      <c r="F976" s="23" t="s">
        <v>32</v>
      </c>
      <c r="G976" s="24">
        <v>52.76</v>
      </c>
      <c r="H976" s="24">
        <v>46.31</v>
      </c>
      <c r="I976" s="24">
        <v>52.41</v>
      </c>
      <c r="J976" s="24">
        <v>151.47999999999999</v>
      </c>
      <c r="K976" s="24">
        <v>47.65</v>
      </c>
      <c r="L976" s="24">
        <v>44.29</v>
      </c>
      <c r="M976" s="25">
        <v>38.9</v>
      </c>
      <c r="N976" s="24">
        <v>130.84</v>
      </c>
      <c r="O976" s="24">
        <v>41.03</v>
      </c>
      <c r="P976" s="24">
        <v>41.99</v>
      </c>
      <c r="Q976" s="49">
        <v>38.5</v>
      </c>
      <c r="R976" s="24">
        <v>121.52</v>
      </c>
      <c r="S976" s="24">
        <v>47.19</v>
      </c>
      <c r="T976" s="24">
        <v>46.78</v>
      </c>
      <c r="U976" s="24">
        <v>48.06</v>
      </c>
      <c r="V976" s="24">
        <v>142.03</v>
      </c>
      <c r="W976" s="24">
        <v>545.87</v>
      </c>
      <c r="X976" s="26" t="str">
        <f>VLOOKUP(E976,[1]TDSheet!$E$16:$P$1116,12,0)</f>
        <v>"открытые запросы-предложения"</v>
      </c>
    </row>
    <row r="977" spans="1:24" s="2" customFormat="1" ht="21.95" customHeight="1" x14ac:dyDescent="0.2">
      <c r="A977" s="19"/>
      <c r="B977" s="20"/>
      <c r="C977" s="21" t="s">
        <v>240</v>
      </c>
      <c r="D977" s="21" t="s">
        <v>255</v>
      </c>
      <c r="E977" s="22" t="s">
        <v>296</v>
      </c>
      <c r="F977" s="23" t="s">
        <v>32</v>
      </c>
      <c r="G977" s="24">
        <v>18.02</v>
      </c>
      <c r="H977" s="24">
        <v>12.89</v>
      </c>
      <c r="I977" s="24">
        <v>11.99</v>
      </c>
      <c r="J977" s="25">
        <v>42.9</v>
      </c>
      <c r="K977" s="25">
        <v>10.3</v>
      </c>
      <c r="L977" s="23"/>
      <c r="M977" s="24">
        <v>3.78</v>
      </c>
      <c r="N977" s="24">
        <v>14.08</v>
      </c>
      <c r="O977" s="24">
        <v>10.79</v>
      </c>
      <c r="P977" s="24">
        <v>6.09</v>
      </c>
      <c r="Q977" s="50"/>
      <c r="R977" s="24">
        <v>16.88</v>
      </c>
      <c r="S977" s="24">
        <v>18.28</v>
      </c>
      <c r="T977" s="24">
        <v>15.89</v>
      </c>
      <c r="U977" s="24">
        <v>9.3800000000000008</v>
      </c>
      <c r="V977" s="24">
        <v>43.55</v>
      </c>
      <c r="W977" s="24">
        <v>117.41</v>
      </c>
      <c r="X977" s="26" t="str">
        <f>VLOOKUP(E977,[1]TDSheet!$E$16:$P$1116,12,0)</f>
        <v>"прямые закупки"</v>
      </c>
    </row>
    <row r="978" spans="1:24" s="2" customFormat="1" ht="21.95" customHeight="1" x14ac:dyDescent="0.2">
      <c r="A978" s="19"/>
      <c r="B978" s="20"/>
      <c r="C978" s="21" t="s">
        <v>240</v>
      </c>
      <c r="D978" s="21" t="s">
        <v>256</v>
      </c>
      <c r="E978" s="22" t="s">
        <v>299</v>
      </c>
      <c r="F978" s="23" t="s">
        <v>32</v>
      </c>
      <c r="G978" s="24">
        <v>50.54</v>
      </c>
      <c r="H978" s="24">
        <v>48.32</v>
      </c>
      <c r="I978" s="24">
        <v>66.16</v>
      </c>
      <c r="J978" s="24">
        <v>165.02</v>
      </c>
      <c r="K978" s="24">
        <v>48.07</v>
      </c>
      <c r="L978" s="23"/>
      <c r="M978" s="24">
        <v>37.14</v>
      </c>
      <c r="N978" s="24">
        <v>85.21</v>
      </c>
      <c r="O978" s="24">
        <v>80.41</v>
      </c>
      <c r="P978" s="24">
        <v>40.97</v>
      </c>
      <c r="Q978" s="50"/>
      <c r="R978" s="24">
        <v>121.38</v>
      </c>
      <c r="S978" s="24">
        <v>79.08</v>
      </c>
      <c r="T978" s="24">
        <v>61.63</v>
      </c>
      <c r="U978" s="24">
        <v>40.92</v>
      </c>
      <c r="V978" s="24">
        <v>181.63</v>
      </c>
      <c r="W978" s="24">
        <v>553.24</v>
      </c>
      <c r="X978" s="26" t="str">
        <f>VLOOKUP(E978,[1]TDSheet!$E$16:$P$1116,12,0)</f>
        <v>"прямые закупки"</v>
      </c>
    </row>
    <row r="979" spans="1:24" s="2" customFormat="1" ht="21.95" customHeight="1" x14ac:dyDescent="0.2">
      <c r="A979" s="19"/>
      <c r="B979" s="20"/>
      <c r="C979" s="21" t="s">
        <v>240</v>
      </c>
      <c r="D979" s="21" t="s">
        <v>257</v>
      </c>
      <c r="E979" s="22" t="s">
        <v>312</v>
      </c>
      <c r="F979" s="23" t="s">
        <v>32</v>
      </c>
      <c r="G979" s="24">
        <v>21.26</v>
      </c>
      <c r="H979" s="24">
        <v>18.68</v>
      </c>
      <c r="I979" s="14">
        <v>20</v>
      </c>
      <c r="J979" s="24">
        <v>59.94</v>
      </c>
      <c r="K979" s="24">
        <v>18.260000000000002</v>
      </c>
      <c r="L979" s="24">
        <v>17.059999999999999</v>
      </c>
      <c r="M979" s="24">
        <v>14.62</v>
      </c>
      <c r="N979" s="24">
        <v>49.94</v>
      </c>
      <c r="O979" s="24">
        <v>14.62</v>
      </c>
      <c r="P979" s="24">
        <v>14.95</v>
      </c>
      <c r="Q979" s="48">
        <v>14.48</v>
      </c>
      <c r="R979" s="24">
        <v>44.05</v>
      </c>
      <c r="S979" s="24">
        <v>16.78</v>
      </c>
      <c r="T979" s="24">
        <v>16.739999999999998</v>
      </c>
      <c r="U979" s="24">
        <v>17.11</v>
      </c>
      <c r="V979" s="24">
        <v>50.63</v>
      </c>
      <c r="W979" s="24">
        <v>204.56</v>
      </c>
      <c r="X979" s="26" t="str">
        <f>VLOOKUP(E979,[1]TDSheet!$E$16:$P$1116,12,0)</f>
        <v>"открытые запросы-предложения"</v>
      </c>
    </row>
    <row r="980" spans="1:24" s="2" customFormat="1" ht="21.95" customHeight="1" x14ac:dyDescent="0.2">
      <c r="A980" s="19"/>
      <c r="B980" s="20"/>
      <c r="C980" s="21" t="s">
        <v>238</v>
      </c>
      <c r="D980" s="21" t="s">
        <v>258</v>
      </c>
      <c r="E980" s="22" t="s">
        <v>47</v>
      </c>
      <c r="F980" s="23" t="s">
        <v>32</v>
      </c>
      <c r="G980" s="24">
        <v>9.58</v>
      </c>
      <c r="H980" s="24">
        <v>10.11</v>
      </c>
      <c r="I980" s="24">
        <v>12.85</v>
      </c>
      <c r="J980" s="24">
        <v>32.54</v>
      </c>
      <c r="K980" s="24">
        <v>11.11</v>
      </c>
      <c r="L980" s="24">
        <v>52.35</v>
      </c>
      <c r="M980" s="24">
        <v>29.38</v>
      </c>
      <c r="N980" s="24">
        <v>92.84</v>
      </c>
      <c r="O980" s="24">
        <v>20.440000000000001</v>
      </c>
      <c r="P980" s="24">
        <v>37.53</v>
      </c>
      <c r="Q980" s="48">
        <v>17.78</v>
      </c>
      <c r="R980" s="24">
        <v>75.75</v>
      </c>
      <c r="S980" s="24">
        <v>5.97</v>
      </c>
      <c r="T980" s="24">
        <v>8.86</v>
      </c>
      <c r="U980" s="24">
        <v>45.54</v>
      </c>
      <c r="V980" s="24">
        <v>60.37</v>
      </c>
      <c r="W980" s="25">
        <v>261.5</v>
      </c>
      <c r="X980" s="26" t="str">
        <f>VLOOKUP(E980,[1]TDSheet!$E$16:$P$1116,12,0)</f>
        <v>"прямые закупки"</v>
      </c>
    </row>
    <row r="981" spans="1:24" s="2" customFormat="1" ht="21.95" customHeight="1" x14ac:dyDescent="0.2">
      <c r="A981" s="19"/>
      <c r="B981" s="20"/>
      <c r="C981" s="21" t="s">
        <v>221</v>
      </c>
      <c r="D981" s="21" t="s">
        <v>259</v>
      </c>
      <c r="E981" s="22" t="s">
        <v>48</v>
      </c>
      <c r="F981" s="23" t="s">
        <v>32</v>
      </c>
      <c r="G981" s="24">
        <v>21.13</v>
      </c>
      <c r="H981" s="24">
        <v>36.35</v>
      </c>
      <c r="I981" s="24">
        <v>22.66</v>
      </c>
      <c r="J981" s="24">
        <v>80.14</v>
      </c>
      <c r="K981" s="24">
        <v>151.47999999999999</v>
      </c>
      <c r="L981" s="25">
        <v>76.8</v>
      </c>
      <c r="M981" s="25">
        <v>60.5</v>
      </c>
      <c r="N981" s="24">
        <v>288.77999999999997</v>
      </c>
      <c r="O981" s="23"/>
      <c r="P981" s="24">
        <v>34.72</v>
      </c>
      <c r="Q981" s="48">
        <v>114.44</v>
      </c>
      <c r="R981" s="24">
        <v>149.16</v>
      </c>
      <c r="S981" s="24">
        <v>54.05</v>
      </c>
      <c r="T981" s="24">
        <v>6.46</v>
      </c>
      <c r="U981" s="24">
        <v>225.02</v>
      </c>
      <c r="V981" s="24">
        <v>285.52999999999997</v>
      </c>
      <c r="W981" s="24">
        <v>803.61</v>
      </c>
      <c r="X981" s="26" t="str">
        <f>VLOOKUP(E981,[1]TDSheet!$E$16:$P$1116,12,0)</f>
        <v>"прямые закупки"</v>
      </c>
    </row>
    <row r="982" spans="1:24" s="2" customFormat="1" ht="21.95" customHeight="1" x14ac:dyDescent="0.2">
      <c r="A982" s="19"/>
      <c r="B982" s="20"/>
      <c r="C982" s="21" t="s">
        <v>240</v>
      </c>
      <c r="D982" s="21" t="s">
        <v>260</v>
      </c>
      <c r="E982" s="22" t="s">
        <v>49</v>
      </c>
      <c r="F982" s="23" t="s">
        <v>32</v>
      </c>
      <c r="G982" s="24">
        <v>69.52</v>
      </c>
      <c r="H982" s="25">
        <v>55.8</v>
      </c>
      <c r="I982" s="24">
        <v>58.46</v>
      </c>
      <c r="J982" s="24">
        <v>183.78</v>
      </c>
      <c r="K982" s="24">
        <v>52.46</v>
      </c>
      <c r="L982" s="25">
        <v>36.299999999999997</v>
      </c>
      <c r="M982" s="24">
        <v>26.55</v>
      </c>
      <c r="N982" s="24">
        <v>115.31</v>
      </c>
      <c r="O982" s="24">
        <v>27.87</v>
      </c>
      <c r="P982" s="24">
        <v>28.25</v>
      </c>
      <c r="Q982" s="48">
        <v>20.84</v>
      </c>
      <c r="R982" s="24">
        <v>76.959999999999994</v>
      </c>
      <c r="S982" s="24">
        <v>39.75</v>
      </c>
      <c r="T982" s="24">
        <v>42.58</v>
      </c>
      <c r="U982" s="24">
        <v>54.33</v>
      </c>
      <c r="V982" s="24">
        <v>136.66</v>
      </c>
      <c r="W982" s="24">
        <v>512.71</v>
      </c>
      <c r="X982" s="26" t="str">
        <f>VLOOKUP(E982,[1]TDSheet!$E$16:$P$1116,12,0)</f>
        <v>"открытые запросы-предложения"</v>
      </c>
    </row>
    <row r="983" spans="1:24" s="2" customFormat="1" ht="21.95" customHeight="1" x14ac:dyDescent="0.2">
      <c r="A983" s="19"/>
      <c r="B983" s="20"/>
      <c r="C983" s="21" t="s">
        <v>232</v>
      </c>
      <c r="D983" s="21" t="s">
        <v>261</v>
      </c>
      <c r="E983" s="22" t="s">
        <v>50</v>
      </c>
      <c r="F983" s="23" t="s">
        <v>32</v>
      </c>
      <c r="G983" s="24">
        <v>36.44</v>
      </c>
      <c r="H983" s="24">
        <v>36.75</v>
      </c>
      <c r="I983" s="24">
        <v>36.72</v>
      </c>
      <c r="J983" s="24">
        <v>109.91</v>
      </c>
      <c r="K983" s="24">
        <v>37.69</v>
      </c>
      <c r="L983" s="24">
        <v>35.049999999999997</v>
      </c>
      <c r="M983" s="24">
        <v>31.86</v>
      </c>
      <c r="N983" s="25">
        <v>104.6</v>
      </c>
      <c r="O983" s="24">
        <v>30.37</v>
      </c>
      <c r="P983" s="24">
        <v>30.95</v>
      </c>
      <c r="Q983" s="48">
        <v>31.24</v>
      </c>
      <c r="R983" s="24">
        <v>92.56</v>
      </c>
      <c r="S983" s="24">
        <v>31.38</v>
      </c>
      <c r="T983" s="24">
        <v>31.76</v>
      </c>
      <c r="U983" s="24">
        <v>31.95</v>
      </c>
      <c r="V983" s="24">
        <v>95.09</v>
      </c>
      <c r="W983" s="24">
        <v>402.16</v>
      </c>
      <c r="X983" s="26" t="str">
        <f>VLOOKUP(E983,[1]TDSheet!$E$16:$P$1116,12,0)</f>
        <v>"открытые запросы-предложения"</v>
      </c>
    </row>
    <row r="984" spans="1:24" s="2" customFormat="1" ht="21.95" customHeight="1" x14ac:dyDescent="0.2">
      <c r="A984" s="19"/>
      <c r="B984" s="20"/>
      <c r="C984" s="21" t="s">
        <v>232</v>
      </c>
      <c r="D984" s="21" t="s">
        <v>262</v>
      </c>
      <c r="E984" s="22" t="s">
        <v>51</v>
      </c>
      <c r="F984" s="23" t="s">
        <v>32</v>
      </c>
      <c r="G984" s="24">
        <v>6.16</v>
      </c>
      <c r="H984" s="23"/>
      <c r="I984" s="23"/>
      <c r="J984" s="24">
        <v>6.16</v>
      </c>
      <c r="K984" s="23"/>
      <c r="L984" s="24">
        <v>1.23</v>
      </c>
      <c r="M984" s="24">
        <v>28.97</v>
      </c>
      <c r="N984" s="25">
        <v>30.2</v>
      </c>
      <c r="O984" s="23"/>
      <c r="P984" s="24">
        <v>8.06</v>
      </c>
      <c r="Q984" s="48">
        <v>0.71</v>
      </c>
      <c r="R984" s="24">
        <v>8.77</v>
      </c>
      <c r="S984" s="24">
        <v>0.41</v>
      </c>
      <c r="T984" s="23"/>
      <c r="U984" s="23"/>
      <c r="V984" s="24">
        <v>0.41</v>
      </c>
      <c r="W984" s="24">
        <v>45.54</v>
      </c>
      <c r="X984" s="26" t="str">
        <f>VLOOKUP(E984,[1]TDSheet!$E$16:$P$1116,12,0)</f>
        <v>"открытые запросы-предложения"</v>
      </c>
    </row>
    <row r="985" spans="1:24" s="2" customFormat="1" ht="21.95" customHeight="1" x14ac:dyDescent="0.2">
      <c r="A985" s="19"/>
      <c r="B985" s="20"/>
      <c r="C985" s="21" t="s">
        <v>235</v>
      </c>
      <c r="D985" s="21" t="s">
        <v>263</v>
      </c>
      <c r="E985" s="22" t="s">
        <v>52</v>
      </c>
      <c r="F985" s="23" t="s">
        <v>32</v>
      </c>
      <c r="G985" s="24">
        <v>168.89</v>
      </c>
      <c r="H985" s="24">
        <v>172.05</v>
      </c>
      <c r="I985" s="24">
        <v>171.65</v>
      </c>
      <c r="J985" s="24">
        <v>512.59</v>
      </c>
      <c r="K985" s="24">
        <v>157.56</v>
      </c>
      <c r="L985" s="24">
        <v>142.47999999999999</v>
      </c>
      <c r="M985" s="24">
        <v>141.74</v>
      </c>
      <c r="N985" s="24">
        <v>441.78</v>
      </c>
      <c r="O985" s="24">
        <v>138.13</v>
      </c>
      <c r="P985" s="24">
        <v>133.99</v>
      </c>
      <c r="Q985" s="48">
        <v>140.66999999999999</v>
      </c>
      <c r="R985" s="24">
        <v>412.79</v>
      </c>
      <c r="S985" s="24">
        <v>170.42</v>
      </c>
      <c r="T985" s="24">
        <v>197.61</v>
      </c>
      <c r="U985" s="24">
        <v>206.77</v>
      </c>
      <c r="V985" s="25">
        <v>574.79999999999995</v>
      </c>
      <c r="W985" s="34">
        <v>1941.96</v>
      </c>
      <c r="X985" s="26" t="str">
        <f>VLOOKUP(E985,[1]TDSheet!$E$16:$P$1116,12,0)</f>
        <v>"открытые запросы-предложения"</v>
      </c>
    </row>
    <row r="986" spans="1:24" s="2" customFormat="1" ht="21.95" customHeight="1" x14ac:dyDescent="0.2">
      <c r="A986" s="19"/>
      <c r="B986" s="20"/>
      <c r="C986" s="21" t="s">
        <v>232</v>
      </c>
      <c r="D986" s="21" t="s">
        <v>264</v>
      </c>
      <c r="E986" s="22" t="s">
        <v>53</v>
      </c>
      <c r="F986" s="23" t="s">
        <v>32</v>
      </c>
      <c r="G986" s="24">
        <v>6.14</v>
      </c>
      <c r="H986" s="24">
        <v>5.72</v>
      </c>
      <c r="I986" s="24">
        <v>6.12</v>
      </c>
      <c r="J986" s="24">
        <v>17.98</v>
      </c>
      <c r="K986" s="24">
        <v>5.91</v>
      </c>
      <c r="L986" s="24">
        <v>6.08</v>
      </c>
      <c r="M986" s="24">
        <v>6.15</v>
      </c>
      <c r="N986" s="24">
        <v>18.14</v>
      </c>
      <c r="O986" s="14">
        <v>2</v>
      </c>
      <c r="P986" s="25">
        <v>1.9</v>
      </c>
      <c r="Q986" s="48">
        <v>1.84</v>
      </c>
      <c r="R986" s="24">
        <v>5.74</v>
      </c>
      <c r="S986" s="25">
        <v>1.9</v>
      </c>
      <c r="T986" s="24">
        <v>1.84</v>
      </c>
      <c r="U986" s="25">
        <v>1.9</v>
      </c>
      <c r="V986" s="24">
        <v>5.64</v>
      </c>
      <c r="W986" s="25">
        <v>47.5</v>
      </c>
      <c r="X986" s="26" t="str">
        <f>VLOOKUP(E986,[1]TDSheet!$E$16:$P$1116,12,0)</f>
        <v>"открытые запросы-предложения"</v>
      </c>
    </row>
    <row r="987" spans="1:24" s="2" customFormat="1" ht="21.95" customHeight="1" x14ac:dyDescent="0.2">
      <c r="A987" s="19"/>
      <c r="B987" s="20"/>
      <c r="C987" s="21" t="s">
        <v>232</v>
      </c>
      <c r="D987" s="21" t="s">
        <v>265</v>
      </c>
      <c r="E987" s="22" t="s">
        <v>54</v>
      </c>
      <c r="F987" s="23" t="s">
        <v>32</v>
      </c>
      <c r="G987" s="24">
        <v>12.22</v>
      </c>
      <c r="H987" s="24">
        <v>11.23</v>
      </c>
      <c r="I987" s="24">
        <v>11.81</v>
      </c>
      <c r="J987" s="24">
        <v>35.26</v>
      </c>
      <c r="K987" s="24">
        <v>12.23</v>
      </c>
      <c r="L987" s="24">
        <v>12.15</v>
      </c>
      <c r="M987" s="24">
        <v>11.36</v>
      </c>
      <c r="N987" s="24">
        <v>35.74</v>
      </c>
      <c r="O987" s="24">
        <v>12.79</v>
      </c>
      <c r="P987" s="24">
        <v>12.84</v>
      </c>
      <c r="Q987" s="48">
        <v>12.13</v>
      </c>
      <c r="R987" s="24">
        <v>37.76</v>
      </c>
      <c r="S987" s="24">
        <v>13.31</v>
      </c>
      <c r="T987" s="24">
        <v>12.95</v>
      </c>
      <c r="U987" s="24">
        <v>13.34</v>
      </c>
      <c r="V987" s="25">
        <v>39.6</v>
      </c>
      <c r="W987" s="24">
        <v>148.36000000000001</v>
      </c>
      <c r="X987" s="26" t="str">
        <f>VLOOKUP(E987,[1]TDSheet!$E$16:$P$1116,12,0)</f>
        <v>"открытые запросы-предложения"</v>
      </c>
    </row>
    <row r="988" spans="1:24" s="2" customFormat="1" ht="21.95" customHeight="1" x14ac:dyDescent="0.2">
      <c r="A988" s="19"/>
      <c r="B988" s="20"/>
      <c r="C988" s="21" t="s">
        <v>232</v>
      </c>
      <c r="D988" s="21" t="s">
        <v>266</v>
      </c>
      <c r="E988" s="22" t="s">
        <v>55</v>
      </c>
      <c r="F988" s="23" t="s">
        <v>32</v>
      </c>
      <c r="G988" s="25">
        <v>31.9</v>
      </c>
      <c r="H988" s="24">
        <v>20.12</v>
      </c>
      <c r="I988" s="25">
        <v>13.1</v>
      </c>
      <c r="J988" s="24">
        <v>65.12</v>
      </c>
      <c r="K988" s="24">
        <v>7.11</v>
      </c>
      <c r="L988" s="24">
        <v>1.33</v>
      </c>
      <c r="M988" s="24">
        <v>0.13</v>
      </c>
      <c r="N988" s="24">
        <v>8.57</v>
      </c>
      <c r="O988" s="24">
        <v>0.18</v>
      </c>
      <c r="P988" s="24">
        <v>0.34</v>
      </c>
      <c r="Q988" s="48">
        <v>0.19</v>
      </c>
      <c r="R988" s="24">
        <v>0.71</v>
      </c>
      <c r="S988" s="24">
        <v>10.29</v>
      </c>
      <c r="T988" s="25">
        <v>22.8</v>
      </c>
      <c r="U988" s="24">
        <v>19.920000000000002</v>
      </c>
      <c r="V988" s="24">
        <v>53.01</v>
      </c>
      <c r="W988" s="24">
        <v>127.41</v>
      </c>
      <c r="X988" s="26" t="str">
        <f>VLOOKUP(E988,[1]TDSheet!$E$16:$P$1116,12,0)</f>
        <v>"прямые закупки"</v>
      </c>
    </row>
    <row r="989" spans="1:24" s="2" customFormat="1" ht="21.95" customHeight="1" x14ac:dyDescent="0.2">
      <c r="A989" s="19"/>
      <c r="B989" s="20"/>
      <c r="C989" s="27"/>
      <c r="D989" s="27"/>
      <c r="E989" s="22" t="s">
        <v>56</v>
      </c>
      <c r="F989" s="23" t="s">
        <v>32</v>
      </c>
      <c r="G989" s="24">
        <v>207.51</v>
      </c>
      <c r="H989" s="24">
        <v>194.83</v>
      </c>
      <c r="I989" s="24">
        <v>202.01</v>
      </c>
      <c r="J989" s="24">
        <v>604.35</v>
      </c>
      <c r="K989" s="24">
        <v>201.54</v>
      </c>
      <c r="L989" s="24">
        <v>202.72</v>
      </c>
      <c r="M989" s="24">
        <v>202.17</v>
      </c>
      <c r="N989" s="24">
        <v>606.42999999999995</v>
      </c>
      <c r="O989" s="24">
        <v>201.48</v>
      </c>
      <c r="P989" s="24">
        <v>200.68</v>
      </c>
      <c r="Q989" s="48">
        <v>200.25</v>
      </c>
      <c r="R989" s="24">
        <v>602.41</v>
      </c>
      <c r="S989" s="24">
        <v>200.67</v>
      </c>
      <c r="T989" s="25">
        <v>200.9</v>
      </c>
      <c r="U989" s="24">
        <v>214.42</v>
      </c>
      <c r="V989" s="24">
        <v>615.99</v>
      </c>
      <c r="W989" s="34">
        <v>2429.1799999999998</v>
      </c>
      <c r="X989" s="26" t="str">
        <f>VLOOKUP(E989,[1]TDSheet!$E$16:$P$1116,12,0)</f>
        <v>"прямые закупки"</v>
      </c>
    </row>
    <row r="990" spans="1:24" s="2" customFormat="1" ht="21.95" customHeight="1" x14ac:dyDescent="0.2">
      <c r="A990" s="19"/>
      <c r="B990" s="20"/>
      <c r="C990" s="27"/>
      <c r="D990" s="27"/>
      <c r="E990" s="22" t="s">
        <v>57</v>
      </c>
      <c r="F990" s="23" t="s">
        <v>32</v>
      </c>
      <c r="G990" s="24">
        <v>1.98</v>
      </c>
      <c r="H990" s="14">
        <v>11</v>
      </c>
      <c r="I990" s="25">
        <v>8.9</v>
      </c>
      <c r="J990" s="24">
        <v>21.88</v>
      </c>
      <c r="K990" s="24">
        <v>6.37</v>
      </c>
      <c r="L990" s="23"/>
      <c r="M990" s="24">
        <v>3.27</v>
      </c>
      <c r="N990" s="24">
        <v>9.64</v>
      </c>
      <c r="O990" s="24">
        <v>2.85</v>
      </c>
      <c r="P990" s="23"/>
      <c r="Q990" s="48">
        <v>1.41</v>
      </c>
      <c r="R990" s="24">
        <v>4.26</v>
      </c>
      <c r="S990" s="23"/>
      <c r="T990" s="24">
        <v>14.35</v>
      </c>
      <c r="U990" s="24">
        <v>20.059999999999999</v>
      </c>
      <c r="V990" s="24">
        <v>34.409999999999997</v>
      </c>
      <c r="W990" s="24">
        <v>70.19</v>
      </c>
      <c r="X990" s="26" t="str">
        <f>VLOOKUP(E990,[1]TDSheet!$E$16:$P$1116,12,0)</f>
        <v>"открытые запросы-предложения"</v>
      </c>
    </row>
    <row r="991" spans="1:24" s="2" customFormat="1" ht="21.95" customHeight="1" x14ac:dyDescent="0.2">
      <c r="A991" s="19"/>
      <c r="B991" s="20"/>
      <c r="C991" s="27"/>
      <c r="D991" s="27"/>
      <c r="E991" s="22" t="s">
        <v>58</v>
      </c>
      <c r="F991" s="23" t="s">
        <v>32</v>
      </c>
      <c r="G991" s="24">
        <v>4.59</v>
      </c>
      <c r="H991" s="24">
        <v>4.6500000000000004</v>
      </c>
      <c r="I991" s="24">
        <v>4.67</v>
      </c>
      <c r="J991" s="24">
        <v>13.91</v>
      </c>
      <c r="K991" s="25">
        <v>4.7</v>
      </c>
      <c r="L991" s="24">
        <v>4.66</v>
      </c>
      <c r="M991" s="24">
        <v>4.67</v>
      </c>
      <c r="N991" s="24">
        <v>14.03</v>
      </c>
      <c r="O991" s="24">
        <v>4.6500000000000004</v>
      </c>
      <c r="P991" s="24">
        <v>4.67</v>
      </c>
      <c r="Q991" s="48">
        <v>4.68</v>
      </c>
      <c r="R991" s="14">
        <v>14</v>
      </c>
      <c r="S991" s="24">
        <v>4.66</v>
      </c>
      <c r="T991" s="24">
        <v>4.67</v>
      </c>
      <c r="U991" s="24">
        <v>92.28</v>
      </c>
      <c r="V991" s="24">
        <v>101.61</v>
      </c>
      <c r="W991" s="24">
        <v>143.55000000000001</v>
      </c>
      <c r="X991" s="26" t="str">
        <f>VLOOKUP(E991,[1]TDSheet!$E$16:$P$1116,12,0)</f>
        <v>"открытые запросы-предложения"</v>
      </c>
    </row>
    <row r="992" spans="1:24" s="2" customFormat="1" ht="21.95" customHeight="1" x14ac:dyDescent="0.2">
      <c r="A992" s="19"/>
      <c r="B992" s="20"/>
      <c r="C992" s="27"/>
      <c r="D992" s="27"/>
      <c r="E992" s="22" t="s">
        <v>59</v>
      </c>
      <c r="F992" s="23" t="s">
        <v>32</v>
      </c>
      <c r="G992" s="24">
        <v>6.04</v>
      </c>
      <c r="H992" s="24">
        <v>5.12</v>
      </c>
      <c r="I992" s="24">
        <v>4.76</v>
      </c>
      <c r="J992" s="24">
        <v>15.92</v>
      </c>
      <c r="K992" s="24">
        <v>4.7699999999999996</v>
      </c>
      <c r="L992" s="24">
        <v>3.83</v>
      </c>
      <c r="M992" s="24">
        <v>3.06</v>
      </c>
      <c r="N992" s="24">
        <v>11.66</v>
      </c>
      <c r="O992" s="24">
        <v>3.33</v>
      </c>
      <c r="P992" s="24">
        <v>3.44</v>
      </c>
      <c r="Q992" s="48">
        <v>2.85</v>
      </c>
      <c r="R992" s="24">
        <v>9.6199999999999992</v>
      </c>
      <c r="S992" s="24">
        <v>4.58</v>
      </c>
      <c r="T992" s="24">
        <v>5.12</v>
      </c>
      <c r="U992" s="24">
        <v>5.17</v>
      </c>
      <c r="V992" s="24">
        <v>14.87</v>
      </c>
      <c r="W992" s="24">
        <v>52.07</v>
      </c>
      <c r="X992" s="26" t="str">
        <f>VLOOKUP(E992,[1]TDSheet!$E$16:$P$1116,12,0)</f>
        <v>"открытые запросы-предложения"</v>
      </c>
    </row>
    <row r="993" spans="1:24" s="2" customFormat="1" ht="21.95" customHeight="1" x14ac:dyDescent="0.2">
      <c r="A993" s="19"/>
      <c r="B993" s="20"/>
      <c r="C993" s="27"/>
      <c r="D993" s="27"/>
      <c r="E993" s="22" t="s">
        <v>60</v>
      </c>
      <c r="F993" s="23" t="s">
        <v>32</v>
      </c>
      <c r="G993" s="24">
        <v>2.06</v>
      </c>
      <c r="H993" s="24">
        <v>1.83</v>
      </c>
      <c r="I993" s="24">
        <v>1.71</v>
      </c>
      <c r="J993" s="25">
        <v>5.6</v>
      </c>
      <c r="K993" s="24">
        <v>1.77</v>
      </c>
      <c r="L993" s="24">
        <v>1.38</v>
      </c>
      <c r="M993" s="25">
        <v>1.1000000000000001</v>
      </c>
      <c r="N993" s="24">
        <v>4.25</v>
      </c>
      <c r="O993" s="24">
        <v>1.17</v>
      </c>
      <c r="P993" s="24">
        <v>1.23</v>
      </c>
      <c r="Q993" s="48">
        <v>1.02</v>
      </c>
      <c r="R993" s="24">
        <v>3.42</v>
      </c>
      <c r="S993" s="24">
        <v>1.61</v>
      </c>
      <c r="T993" s="24">
        <v>1.67</v>
      </c>
      <c r="U993" s="24">
        <v>1.62</v>
      </c>
      <c r="V993" s="25">
        <v>4.9000000000000004</v>
      </c>
      <c r="W993" s="24">
        <v>18.170000000000002</v>
      </c>
      <c r="X993" s="26" t="str">
        <f>VLOOKUP(E993,[1]TDSheet!$E$16:$P$1116,12,0)</f>
        <v>"открытые запросы-предложения"</v>
      </c>
    </row>
    <row r="994" spans="1:24" s="2" customFormat="1" ht="21.95" customHeight="1" x14ac:dyDescent="0.2">
      <c r="A994" s="19"/>
      <c r="B994" s="20"/>
      <c r="C994" s="27"/>
      <c r="D994" s="27"/>
      <c r="E994" s="22" t="s">
        <v>61</v>
      </c>
      <c r="F994" s="23" t="s">
        <v>32</v>
      </c>
      <c r="G994" s="24">
        <v>2.3199999999999998</v>
      </c>
      <c r="H994" s="25">
        <v>2.2000000000000002</v>
      </c>
      <c r="I994" s="24">
        <v>4.29</v>
      </c>
      <c r="J994" s="24">
        <v>8.81</v>
      </c>
      <c r="K994" s="24">
        <v>0.68</v>
      </c>
      <c r="L994" s="24">
        <v>3.54</v>
      </c>
      <c r="M994" s="24">
        <v>87.14</v>
      </c>
      <c r="N994" s="24">
        <v>91.36</v>
      </c>
      <c r="O994" s="24">
        <v>26.36</v>
      </c>
      <c r="P994" s="24">
        <v>34.619999999999997</v>
      </c>
      <c r="Q994" s="48">
        <v>244.24</v>
      </c>
      <c r="R994" s="24">
        <v>305.22000000000003</v>
      </c>
      <c r="S994" s="24">
        <v>34.119999999999997</v>
      </c>
      <c r="T994" s="24">
        <v>35.31</v>
      </c>
      <c r="U994" s="24">
        <v>42.51</v>
      </c>
      <c r="V994" s="24">
        <v>111.94</v>
      </c>
      <c r="W994" s="24">
        <v>517.33000000000004</v>
      </c>
      <c r="X994" s="26" t="str">
        <f>VLOOKUP(E994,[1]TDSheet!$E$16:$P$1116,12,0)</f>
        <v>"открытые запросы-предложения"</v>
      </c>
    </row>
    <row r="995" spans="1:24" s="2" customFormat="1" ht="21.95" customHeight="1" x14ac:dyDescent="0.2">
      <c r="A995" s="19"/>
      <c r="B995" s="20"/>
      <c r="C995" s="27"/>
      <c r="D995" s="27"/>
      <c r="E995" s="22" t="s">
        <v>62</v>
      </c>
      <c r="F995" s="23" t="s">
        <v>32</v>
      </c>
      <c r="G995" s="24">
        <v>1.98</v>
      </c>
      <c r="H995" s="24">
        <v>1.97</v>
      </c>
      <c r="I995" s="24">
        <v>2.46</v>
      </c>
      <c r="J995" s="24">
        <v>6.41</v>
      </c>
      <c r="K995" s="24">
        <v>2.35</v>
      </c>
      <c r="L995" s="24">
        <v>1.63</v>
      </c>
      <c r="M995" s="24">
        <v>1.35</v>
      </c>
      <c r="N995" s="24">
        <v>5.33</v>
      </c>
      <c r="O995" s="24">
        <v>1.46</v>
      </c>
      <c r="P995" s="24">
        <v>1.52</v>
      </c>
      <c r="Q995" s="48">
        <v>1.29</v>
      </c>
      <c r="R995" s="24">
        <v>4.2699999999999996</v>
      </c>
      <c r="S995" s="24">
        <v>2.44</v>
      </c>
      <c r="T995" s="24">
        <v>2.77</v>
      </c>
      <c r="U995" s="24">
        <v>2.34</v>
      </c>
      <c r="V995" s="24">
        <v>7.55</v>
      </c>
      <c r="W995" s="24">
        <v>23.56</v>
      </c>
      <c r="X995" s="26" t="str">
        <f>VLOOKUP(E995,[1]TDSheet!$E$16:$P$1116,12,0)</f>
        <v>"открытые запросы-предложения"</v>
      </c>
    </row>
    <row r="996" spans="1:24" s="2" customFormat="1" ht="21.95" customHeight="1" x14ac:dyDescent="0.2">
      <c r="A996" s="19"/>
      <c r="B996" s="20"/>
      <c r="C996" s="27"/>
      <c r="D996" s="27"/>
      <c r="E996" s="22" t="s">
        <v>63</v>
      </c>
      <c r="F996" s="23" t="s">
        <v>32</v>
      </c>
      <c r="G996" s="24">
        <v>11.49</v>
      </c>
      <c r="H996" s="24">
        <v>8.3800000000000008</v>
      </c>
      <c r="I996" s="24">
        <v>7.07</v>
      </c>
      <c r="J996" s="24">
        <v>26.94</v>
      </c>
      <c r="K996" s="24">
        <v>6.91</v>
      </c>
      <c r="L996" s="24">
        <v>5.95</v>
      </c>
      <c r="M996" s="24">
        <v>9.08</v>
      </c>
      <c r="N996" s="24">
        <v>21.94</v>
      </c>
      <c r="O996" s="24">
        <v>9.3800000000000008</v>
      </c>
      <c r="P996" s="24">
        <v>15.82</v>
      </c>
      <c r="Q996" s="48">
        <v>41.97</v>
      </c>
      <c r="R996" s="24">
        <v>67.17</v>
      </c>
      <c r="S996" s="24">
        <v>6.29</v>
      </c>
      <c r="T996" s="24">
        <v>7.43</v>
      </c>
      <c r="U996" s="24">
        <v>7.51</v>
      </c>
      <c r="V996" s="24">
        <v>21.23</v>
      </c>
      <c r="W996" s="24">
        <v>137.28</v>
      </c>
      <c r="X996" s="26" t="str">
        <f>VLOOKUP(E996,[1]TDSheet!$E$16:$P$1116,12,0)</f>
        <v>"открытые запросы-предложения"</v>
      </c>
    </row>
    <row r="997" spans="1:24" s="2" customFormat="1" ht="21.95" customHeight="1" x14ac:dyDescent="0.2">
      <c r="A997" s="19"/>
      <c r="B997" s="20"/>
      <c r="C997" s="27"/>
      <c r="D997" s="27"/>
      <c r="E997" s="22" t="s">
        <v>76</v>
      </c>
      <c r="F997" s="23" t="s">
        <v>32</v>
      </c>
      <c r="G997" s="24">
        <v>2.09</v>
      </c>
      <c r="H997" s="24">
        <v>2.1800000000000002</v>
      </c>
      <c r="I997" s="24">
        <v>0.18</v>
      </c>
      <c r="J997" s="24">
        <v>4.45</v>
      </c>
      <c r="K997" s="23"/>
      <c r="L997" s="24">
        <v>1.36</v>
      </c>
      <c r="M997" s="24">
        <v>2.3199999999999998</v>
      </c>
      <c r="N997" s="24">
        <v>3.68</v>
      </c>
      <c r="O997" s="24">
        <v>42.37</v>
      </c>
      <c r="P997" s="23"/>
      <c r="Q997" s="48">
        <v>219.19</v>
      </c>
      <c r="R997" s="24">
        <v>261.56</v>
      </c>
      <c r="S997" s="24">
        <v>-35.590000000000003</v>
      </c>
      <c r="T997" s="23"/>
      <c r="U997" s="24">
        <v>36.479999999999997</v>
      </c>
      <c r="V997" s="24">
        <v>0.89</v>
      </c>
      <c r="W997" s="24">
        <v>270.58</v>
      </c>
      <c r="X997" s="26" t="str">
        <f>VLOOKUP(E997,[1]TDSheet!$E$16:$P$1116,12,0)</f>
        <v>"открытые запросы-предложения"</v>
      </c>
    </row>
    <row r="998" spans="1:24" s="2" customFormat="1" ht="21.95" customHeight="1" x14ac:dyDescent="0.2">
      <c r="A998" s="19"/>
      <c r="B998" s="20"/>
      <c r="C998" s="27"/>
      <c r="D998" s="27"/>
      <c r="E998" s="22" t="s">
        <v>64</v>
      </c>
      <c r="F998" s="23" t="s">
        <v>32</v>
      </c>
      <c r="G998" s="24">
        <v>56.85</v>
      </c>
      <c r="H998" s="24">
        <v>48.88</v>
      </c>
      <c r="I998" s="24">
        <v>38.409999999999997</v>
      </c>
      <c r="J998" s="24">
        <v>144.13999999999999</v>
      </c>
      <c r="K998" s="24">
        <v>39.729999999999997</v>
      </c>
      <c r="L998" s="24">
        <v>26.59</v>
      </c>
      <c r="M998" s="24">
        <v>14.94</v>
      </c>
      <c r="N998" s="24">
        <v>81.260000000000005</v>
      </c>
      <c r="O998" s="25">
        <v>24.3</v>
      </c>
      <c r="P998" s="25">
        <v>26.6</v>
      </c>
      <c r="Q998" s="47">
        <v>15</v>
      </c>
      <c r="R998" s="25">
        <v>65.900000000000006</v>
      </c>
      <c r="S998" s="24">
        <v>41.27</v>
      </c>
      <c r="T998" s="24">
        <v>50.03</v>
      </c>
      <c r="U998" s="24">
        <v>37.130000000000003</v>
      </c>
      <c r="V998" s="24">
        <v>128.43</v>
      </c>
      <c r="W998" s="24">
        <v>419.73</v>
      </c>
      <c r="X998" s="26" t="str">
        <f>VLOOKUP(E998,[1]TDSheet!$E$16:$P$1116,12,0)</f>
        <v>"открытые запросы-предложения"</v>
      </c>
    </row>
    <row r="999" spans="1:24" s="2" customFormat="1" ht="21.95" customHeight="1" x14ac:dyDescent="0.2">
      <c r="A999" s="19"/>
      <c r="B999" s="20"/>
      <c r="C999" s="27"/>
      <c r="D999" s="27"/>
      <c r="E999" s="22" t="s">
        <v>65</v>
      </c>
      <c r="F999" s="23" t="s">
        <v>32</v>
      </c>
      <c r="G999" s="24">
        <v>7.62</v>
      </c>
      <c r="H999" s="24">
        <v>7.04</v>
      </c>
      <c r="I999" s="24">
        <v>7.35</v>
      </c>
      <c r="J999" s="24">
        <v>22.01</v>
      </c>
      <c r="K999" s="25">
        <v>6.4</v>
      </c>
      <c r="L999" s="24">
        <v>5.94</v>
      </c>
      <c r="M999" s="24">
        <v>5.36</v>
      </c>
      <c r="N999" s="25">
        <v>17.7</v>
      </c>
      <c r="O999" s="24">
        <v>5.37</v>
      </c>
      <c r="P999" s="24">
        <v>6.83</v>
      </c>
      <c r="Q999" s="48">
        <v>7.59</v>
      </c>
      <c r="R999" s="24">
        <v>19.79</v>
      </c>
      <c r="S999" s="25">
        <v>6.2</v>
      </c>
      <c r="T999" s="24">
        <v>6.21</v>
      </c>
      <c r="U999" s="24">
        <v>8.23</v>
      </c>
      <c r="V999" s="24">
        <v>20.64</v>
      </c>
      <c r="W999" s="24">
        <v>80.14</v>
      </c>
      <c r="X999" s="26" t="str">
        <f>VLOOKUP(E999,[1]TDSheet!$E$16:$P$1116,12,0)</f>
        <v>"открытые запросы-предложения"</v>
      </c>
    </row>
    <row r="1000" spans="1:24" s="2" customFormat="1" ht="21.95" customHeight="1" x14ac:dyDescent="0.2">
      <c r="A1000" s="19"/>
      <c r="B1000" s="20"/>
      <c r="C1000" s="27"/>
      <c r="D1000" s="27"/>
      <c r="E1000" s="22" t="s">
        <v>66</v>
      </c>
      <c r="F1000" s="23" t="s">
        <v>32</v>
      </c>
      <c r="G1000" s="24">
        <v>99.45</v>
      </c>
      <c r="H1000" s="24">
        <v>95.61</v>
      </c>
      <c r="I1000" s="24">
        <v>127.76</v>
      </c>
      <c r="J1000" s="24">
        <v>322.82</v>
      </c>
      <c r="K1000" s="24">
        <v>89.63</v>
      </c>
      <c r="L1000" s="24">
        <v>60.94</v>
      </c>
      <c r="M1000" s="24">
        <v>41.32</v>
      </c>
      <c r="N1000" s="24">
        <v>191.89</v>
      </c>
      <c r="O1000" s="24">
        <v>46.71</v>
      </c>
      <c r="P1000" s="25">
        <v>52.3</v>
      </c>
      <c r="Q1000" s="48">
        <v>39.67</v>
      </c>
      <c r="R1000" s="24">
        <v>138.68</v>
      </c>
      <c r="S1000" s="25">
        <v>66.099999999999994</v>
      </c>
      <c r="T1000" s="24">
        <v>79.48</v>
      </c>
      <c r="U1000" s="24">
        <v>69.84</v>
      </c>
      <c r="V1000" s="24">
        <v>215.42</v>
      </c>
      <c r="W1000" s="24">
        <v>868.81</v>
      </c>
      <c r="X1000" s="26" t="str">
        <f>VLOOKUP(E1000,[1]TDSheet!$E$16:$P$1116,12,0)</f>
        <v>"открытые запросы-предложения"</v>
      </c>
    </row>
    <row r="1001" spans="1:24" s="2" customFormat="1" ht="21.95" customHeight="1" x14ac:dyDescent="0.2">
      <c r="A1001" s="19"/>
      <c r="B1001" s="20"/>
      <c r="C1001" s="27"/>
      <c r="D1001" s="27"/>
      <c r="E1001" s="22" t="s">
        <v>67</v>
      </c>
      <c r="F1001" s="23" t="s">
        <v>32</v>
      </c>
      <c r="G1001" s="24">
        <v>9.84</v>
      </c>
      <c r="H1001" s="24">
        <v>10.86</v>
      </c>
      <c r="I1001" s="24">
        <v>6.76</v>
      </c>
      <c r="J1001" s="24">
        <v>27.46</v>
      </c>
      <c r="K1001" s="24">
        <v>7.23</v>
      </c>
      <c r="L1001" s="24">
        <v>6.02</v>
      </c>
      <c r="M1001" s="24">
        <v>8.52</v>
      </c>
      <c r="N1001" s="24">
        <v>21.77</v>
      </c>
      <c r="O1001" s="24">
        <v>5.52</v>
      </c>
      <c r="P1001" s="24">
        <v>5.57</v>
      </c>
      <c r="Q1001" s="48">
        <v>4.43</v>
      </c>
      <c r="R1001" s="24">
        <v>15.52</v>
      </c>
      <c r="S1001" s="24">
        <v>8.1199999999999992</v>
      </c>
      <c r="T1001" s="24">
        <v>10.88</v>
      </c>
      <c r="U1001" s="24">
        <v>10.78</v>
      </c>
      <c r="V1001" s="24">
        <v>29.78</v>
      </c>
      <c r="W1001" s="24">
        <v>94.53</v>
      </c>
      <c r="X1001" s="26" t="str">
        <f>VLOOKUP(E1001,[1]TDSheet!$E$16:$P$1116,12,0)</f>
        <v>"открытые запросы-предложения"</v>
      </c>
    </row>
    <row r="1002" spans="1:24" s="2" customFormat="1" ht="21.95" customHeight="1" x14ac:dyDescent="0.2">
      <c r="A1002" s="19"/>
      <c r="B1002" s="20"/>
      <c r="C1002" s="27"/>
      <c r="D1002" s="27"/>
      <c r="E1002" s="22" t="s">
        <v>68</v>
      </c>
      <c r="F1002" s="23" t="s">
        <v>32</v>
      </c>
      <c r="G1002" s="24">
        <v>2.96</v>
      </c>
      <c r="H1002" s="23"/>
      <c r="I1002" s="24">
        <v>85.79</v>
      </c>
      <c r="J1002" s="24">
        <v>88.75</v>
      </c>
      <c r="K1002" s="23"/>
      <c r="L1002" s="25">
        <v>0.1</v>
      </c>
      <c r="M1002" s="24">
        <v>0.43</v>
      </c>
      <c r="N1002" s="24">
        <v>0.53</v>
      </c>
      <c r="O1002" s="24">
        <v>33.72</v>
      </c>
      <c r="P1002" s="23"/>
      <c r="Q1002" s="50"/>
      <c r="R1002" s="24">
        <v>33.72</v>
      </c>
      <c r="S1002" s="24">
        <v>85.03</v>
      </c>
      <c r="T1002" s="23"/>
      <c r="U1002" s="24">
        <v>1.54</v>
      </c>
      <c r="V1002" s="24">
        <v>86.57</v>
      </c>
      <c r="W1002" s="24">
        <v>209.57</v>
      </c>
      <c r="X1002" s="26" t="str">
        <f>VLOOKUP(E1002,[1]TDSheet!$E$16:$P$1116,12,0)</f>
        <v>"открытые запросы-предложения"</v>
      </c>
    </row>
    <row r="1003" spans="1:24" s="2" customFormat="1" ht="21.95" customHeight="1" x14ac:dyDescent="0.2">
      <c r="A1003" s="19"/>
      <c r="B1003" s="20"/>
      <c r="C1003" s="27"/>
      <c r="D1003" s="27"/>
      <c r="E1003" s="22" t="s">
        <v>297</v>
      </c>
      <c r="F1003" s="23" t="s">
        <v>32</v>
      </c>
      <c r="G1003" s="24">
        <v>10.210000000000001</v>
      </c>
      <c r="H1003" s="24">
        <v>6.68</v>
      </c>
      <c r="I1003" s="24">
        <v>3.17</v>
      </c>
      <c r="J1003" s="24">
        <v>20.059999999999999</v>
      </c>
      <c r="K1003" s="24">
        <v>15.64</v>
      </c>
      <c r="L1003" s="24">
        <v>14.78</v>
      </c>
      <c r="M1003" s="24">
        <v>4.33</v>
      </c>
      <c r="N1003" s="24">
        <v>34.75</v>
      </c>
      <c r="O1003" s="24">
        <v>1.63</v>
      </c>
      <c r="P1003" s="24">
        <v>4.47</v>
      </c>
      <c r="Q1003" s="48">
        <v>7.22</v>
      </c>
      <c r="R1003" s="24">
        <v>13.32</v>
      </c>
      <c r="S1003" s="24">
        <v>10.050000000000001</v>
      </c>
      <c r="T1003" s="24">
        <v>19.989999999999998</v>
      </c>
      <c r="U1003" s="24">
        <v>21.69</v>
      </c>
      <c r="V1003" s="24">
        <v>51.73</v>
      </c>
      <c r="W1003" s="24">
        <v>119.86</v>
      </c>
      <c r="X1003" s="26" t="str">
        <f>VLOOKUP(E1003,[1]TDSheet!$E$16:$P$1116,12,0)</f>
        <v>"открытые запросы-предложения"</v>
      </c>
    </row>
    <row r="1004" spans="1:24" s="2" customFormat="1" ht="21.95" customHeight="1" x14ac:dyDescent="0.2">
      <c r="A1004" s="19"/>
      <c r="B1004" s="20"/>
      <c r="C1004" s="27"/>
      <c r="D1004" s="27"/>
      <c r="E1004" s="22" t="s">
        <v>69</v>
      </c>
      <c r="F1004" s="23" t="s">
        <v>32</v>
      </c>
      <c r="G1004" s="24">
        <v>0.27</v>
      </c>
      <c r="H1004" s="24">
        <v>0.02</v>
      </c>
      <c r="I1004" s="24">
        <v>0.14000000000000001</v>
      </c>
      <c r="J1004" s="24">
        <v>0.43</v>
      </c>
      <c r="K1004" s="24">
        <v>0.04</v>
      </c>
      <c r="L1004" s="24">
        <v>2.23</v>
      </c>
      <c r="M1004" s="25">
        <v>0.7</v>
      </c>
      <c r="N1004" s="24">
        <v>2.97</v>
      </c>
      <c r="O1004" s="25">
        <v>0.1</v>
      </c>
      <c r="P1004" s="24">
        <v>0.77</v>
      </c>
      <c r="Q1004" s="48">
        <v>0.04</v>
      </c>
      <c r="R1004" s="24">
        <v>0.91</v>
      </c>
      <c r="S1004" s="24">
        <v>0.09</v>
      </c>
      <c r="T1004" s="24">
        <v>2.62</v>
      </c>
      <c r="U1004" s="24">
        <v>0.55000000000000004</v>
      </c>
      <c r="V1004" s="24">
        <v>3.26</v>
      </c>
      <c r="W1004" s="24">
        <v>7.57</v>
      </c>
      <c r="X1004" s="26" t="str">
        <f>VLOOKUP(E1004,[1]TDSheet!$E$16:$P$1116,12,0)</f>
        <v>"открытые запросы-предложения"</v>
      </c>
    </row>
    <row r="1005" spans="1:24" s="2" customFormat="1" ht="21.95" customHeight="1" x14ac:dyDescent="0.2">
      <c r="A1005" s="19"/>
      <c r="B1005" s="20"/>
      <c r="C1005" s="27"/>
      <c r="D1005" s="27"/>
      <c r="E1005" s="22" t="s">
        <v>311</v>
      </c>
      <c r="F1005" s="23" t="s">
        <v>32</v>
      </c>
      <c r="G1005" s="23"/>
      <c r="H1005" s="24">
        <v>64.790000000000006</v>
      </c>
      <c r="I1005" s="24">
        <v>3.29</v>
      </c>
      <c r="J1005" s="24">
        <v>68.08</v>
      </c>
      <c r="K1005" s="24">
        <v>14.22</v>
      </c>
      <c r="L1005" s="23"/>
      <c r="M1005" s="23"/>
      <c r="N1005" s="24">
        <v>14.22</v>
      </c>
      <c r="O1005" s="23"/>
      <c r="P1005" s="24">
        <v>0.42</v>
      </c>
      <c r="Q1005" s="50"/>
      <c r="R1005" s="24">
        <v>0.42</v>
      </c>
      <c r="S1005" s="23"/>
      <c r="T1005" s="23"/>
      <c r="U1005" s="24">
        <v>0.53</v>
      </c>
      <c r="V1005" s="24">
        <v>0.53</v>
      </c>
      <c r="W1005" s="24">
        <v>83.25</v>
      </c>
      <c r="X1005" s="26" t="str">
        <f>VLOOKUP(E1005,[1]TDSheet!$E$16:$P$1116,12,0)</f>
        <v>"открытые запросы-предложения"</v>
      </c>
    </row>
    <row r="1006" spans="1:24" s="2" customFormat="1" ht="21.95" customHeight="1" x14ac:dyDescent="0.2">
      <c r="A1006" s="19"/>
      <c r="B1006" s="20"/>
      <c r="C1006" s="27"/>
      <c r="D1006" s="27"/>
      <c r="E1006" s="22" t="s">
        <v>71</v>
      </c>
      <c r="F1006" s="23" t="s">
        <v>32</v>
      </c>
      <c r="G1006" s="23"/>
      <c r="H1006" s="24">
        <v>61.54</v>
      </c>
      <c r="I1006" s="23"/>
      <c r="J1006" s="24">
        <v>61.54</v>
      </c>
      <c r="K1006" s="24">
        <v>26.94</v>
      </c>
      <c r="L1006" s="24">
        <v>59.59</v>
      </c>
      <c r="M1006" s="24">
        <v>78.64</v>
      </c>
      <c r="N1006" s="24">
        <v>165.17</v>
      </c>
      <c r="O1006" s="24">
        <v>35.56</v>
      </c>
      <c r="P1006" s="24">
        <v>29.71</v>
      </c>
      <c r="Q1006" s="48">
        <v>10.49</v>
      </c>
      <c r="R1006" s="24">
        <v>75.760000000000005</v>
      </c>
      <c r="S1006" s="24">
        <v>4.49</v>
      </c>
      <c r="T1006" s="24">
        <v>86.16</v>
      </c>
      <c r="U1006" s="24">
        <v>66.760000000000005</v>
      </c>
      <c r="V1006" s="24">
        <v>157.41</v>
      </c>
      <c r="W1006" s="24">
        <v>459.88</v>
      </c>
      <c r="X1006" s="26" t="str">
        <f>VLOOKUP(E1006,[1]TDSheet!$E$16:$P$1116,12,0)</f>
        <v>"открытые запросы-предложения"</v>
      </c>
    </row>
    <row r="1007" spans="1:24" s="2" customFormat="1" ht="21.95" customHeight="1" x14ac:dyDescent="0.2">
      <c r="A1007" s="19"/>
      <c r="B1007" s="20"/>
      <c r="C1007" s="27"/>
      <c r="D1007" s="27"/>
      <c r="E1007" s="22" t="s">
        <v>315</v>
      </c>
      <c r="F1007" s="23" t="s">
        <v>32</v>
      </c>
      <c r="G1007" s="23"/>
      <c r="H1007" s="14">
        <v>2</v>
      </c>
      <c r="I1007" s="24">
        <v>20.079999999999998</v>
      </c>
      <c r="J1007" s="24">
        <v>22.08</v>
      </c>
      <c r="K1007" s="24">
        <v>9.9499999999999993</v>
      </c>
      <c r="L1007" s="24">
        <v>0.91</v>
      </c>
      <c r="M1007" s="24">
        <v>5.75</v>
      </c>
      <c r="N1007" s="24">
        <v>16.61</v>
      </c>
      <c r="O1007" s="24">
        <v>43.37</v>
      </c>
      <c r="P1007" s="24">
        <v>20.32</v>
      </c>
      <c r="Q1007" s="49">
        <v>16.3</v>
      </c>
      <c r="R1007" s="24">
        <v>79.989999999999995</v>
      </c>
      <c r="S1007" s="24">
        <v>29.58</v>
      </c>
      <c r="T1007" s="24">
        <v>23.82</v>
      </c>
      <c r="U1007" s="23"/>
      <c r="V1007" s="25">
        <v>53.4</v>
      </c>
      <c r="W1007" s="24">
        <v>172.08</v>
      </c>
      <c r="X1007" s="26" t="str">
        <f>VLOOKUP(E1007,[1]TDSheet!$E$16:$P$1116,12,0)</f>
        <v>"открытые запросы-предложения"</v>
      </c>
    </row>
    <row r="1008" spans="1:24" s="2" customFormat="1" ht="21.95" customHeight="1" x14ac:dyDescent="0.2">
      <c r="A1008" s="19"/>
      <c r="B1008" s="20"/>
      <c r="C1008" s="27"/>
      <c r="D1008" s="27"/>
      <c r="E1008" s="22" t="s">
        <v>72</v>
      </c>
      <c r="F1008" s="23" t="s">
        <v>32</v>
      </c>
      <c r="G1008" s="23"/>
      <c r="H1008" s="23"/>
      <c r="I1008" s="25">
        <v>111.4</v>
      </c>
      <c r="J1008" s="25">
        <v>111.4</v>
      </c>
      <c r="K1008" s="23"/>
      <c r="L1008" s="23"/>
      <c r="M1008" s="23"/>
      <c r="N1008" s="23"/>
      <c r="O1008" s="23"/>
      <c r="P1008" s="23"/>
      <c r="Q1008" s="50"/>
      <c r="R1008" s="23"/>
      <c r="S1008" s="23"/>
      <c r="T1008" s="23"/>
      <c r="U1008" s="24">
        <v>136.31</v>
      </c>
      <c r="V1008" s="24">
        <v>136.31</v>
      </c>
      <c r="W1008" s="24">
        <v>247.71</v>
      </c>
      <c r="X1008" s="26" t="str">
        <f>VLOOKUP(E1008,[1]TDSheet!$E$16:$P$1116,12,0)</f>
        <v>"открытые запросы-предложения"</v>
      </c>
    </row>
    <row r="1009" spans="1:24" s="2" customFormat="1" ht="21.95" customHeight="1" x14ac:dyDescent="0.2">
      <c r="A1009" s="19"/>
      <c r="B1009" s="20"/>
      <c r="C1009" s="27"/>
      <c r="D1009" s="27"/>
      <c r="E1009" s="22" t="s">
        <v>87</v>
      </c>
      <c r="F1009" s="23" t="s">
        <v>32</v>
      </c>
      <c r="G1009" s="23"/>
      <c r="H1009" s="23"/>
      <c r="I1009" s="24">
        <v>1.93</v>
      </c>
      <c r="J1009" s="24">
        <v>1.93</v>
      </c>
      <c r="K1009" s="23"/>
      <c r="L1009" s="23"/>
      <c r="M1009" s="24">
        <v>1.61</v>
      </c>
      <c r="N1009" s="24">
        <v>1.61</v>
      </c>
      <c r="O1009" s="23"/>
      <c r="P1009" s="23"/>
      <c r="Q1009" s="48">
        <v>1.72</v>
      </c>
      <c r="R1009" s="24">
        <v>1.72</v>
      </c>
      <c r="S1009" s="23"/>
      <c r="T1009" s="23"/>
      <c r="U1009" s="24">
        <v>1.98</v>
      </c>
      <c r="V1009" s="24">
        <v>1.98</v>
      </c>
      <c r="W1009" s="24">
        <v>7.24</v>
      </c>
      <c r="X1009" s="26" t="str">
        <f>VLOOKUP(E1009,[1]TDSheet!$E$16:$P$1116,12,0)</f>
        <v>"открытые запросы-предложения"</v>
      </c>
    </row>
    <row r="1010" spans="1:24" s="2" customFormat="1" ht="21.95" customHeight="1" x14ac:dyDescent="0.2">
      <c r="A1010" s="19"/>
      <c r="B1010" s="20"/>
      <c r="C1010" s="27"/>
      <c r="D1010" s="27"/>
      <c r="E1010" s="22" t="s">
        <v>75</v>
      </c>
      <c r="F1010" s="23" t="s">
        <v>32</v>
      </c>
      <c r="G1010" s="23"/>
      <c r="H1010" s="23"/>
      <c r="I1010" s="24">
        <v>1.37</v>
      </c>
      <c r="J1010" s="24">
        <v>1.37</v>
      </c>
      <c r="K1010" s="25">
        <v>65.900000000000006</v>
      </c>
      <c r="L1010" s="24">
        <v>40.58</v>
      </c>
      <c r="M1010" s="24">
        <v>21.23</v>
      </c>
      <c r="N1010" s="24">
        <v>127.71</v>
      </c>
      <c r="O1010" s="23"/>
      <c r="P1010" s="24">
        <v>14.67</v>
      </c>
      <c r="Q1010" s="48">
        <v>72.63</v>
      </c>
      <c r="R1010" s="25">
        <v>87.3</v>
      </c>
      <c r="S1010" s="24">
        <v>4.26</v>
      </c>
      <c r="T1010" s="24">
        <v>5.49</v>
      </c>
      <c r="U1010" s="24">
        <v>3.25</v>
      </c>
      <c r="V1010" s="14">
        <v>13</v>
      </c>
      <c r="W1010" s="24">
        <v>229.38</v>
      </c>
      <c r="X1010" s="26" t="str">
        <f>VLOOKUP(E1010,[1]TDSheet!$E$16:$P$1116,12,0)</f>
        <v>"открытые запросы-предложения"</v>
      </c>
    </row>
    <row r="1011" spans="1:24" s="2" customFormat="1" ht="21.95" customHeight="1" x14ac:dyDescent="0.2">
      <c r="A1011" s="19"/>
      <c r="B1011" s="20"/>
      <c r="C1011" s="27"/>
      <c r="D1011" s="27"/>
      <c r="E1011" s="22" t="s">
        <v>73</v>
      </c>
      <c r="F1011" s="23" t="s">
        <v>32</v>
      </c>
      <c r="G1011" s="23"/>
      <c r="H1011" s="23"/>
      <c r="I1011" s="24">
        <v>7.99</v>
      </c>
      <c r="J1011" s="24">
        <v>7.99</v>
      </c>
      <c r="K1011" s="23"/>
      <c r="L1011" s="25">
        <v>10.3</v>
      </c>
      <c r="M1011" s="23"/>
      <c r="N1011" s="25">
        <v>10.3</v>
      </c>
      <c r="O1011" s="23"/>
      <c r="P1011" s="24">
        <v>0.92</v>
      </c>
      <c r="Q1011" s="48">
        <v>6.37</v>
      </c>
      <c r="R1011" s="24">
        <v>7.29</v>
      </c>
      <c r="S1011" s="23"/>
      <c r="T1011" s="24">
        <v>30.16</v>
      </c>
      <c r="U1011" s="24">
        <v>74.739999999999995</v>
      </c>
      <c r="V1011" s="25">
        <v>104.9</v>
      </c>
      <c r="W1011" s="24">
        <v>130.47999999999999</v>
      </c>
      <c r="X1011" s="26" t="str">
        <f>VLOOKUP(E1011,[1]TDSheet!$E$16:$P$1116,12,0)</f>
        <v>"открытые запросы-предложения"</v>
      </c>
    </row>
    <row r="1012" spans="1:24" s="2" customFormat="1" ht="21.95" customHeight="1" x14ac:dyDescent="0.2">
      <c r="A1012" s="19"/>
      <c r="B1012" s="20"/>
      <c r="C1012" s="27"/>
      <c r="D1012" s="27"/>
      <c r="E1012" s="22" t="s">
        <v>303</v>
      </c>
      <c r="F1012" s="23" t="s">
        <v>32</v>
      </c>
      <c r="G1012" s="23"/>
      <c r="H1012" s="23"/>
      <c r="I1012" s="23"/>
      <c r="J1012" s="23"/>
      <c r="K1012" s="24">
        <v>14.99</v>
      </c>
      <c r="L1012" s="24">
        <v>274.91000000000003</v>
      </c>
      <c r="M1012" s="24">
        <v>84.66</v>
      </c>
      <c r="N1012" s="24">
        <v>374.56</v>
      </c>
      <c r="O1012" s="24">
        <v>342.36</v>
      </c>
      <c r="P1012" s="34">
        <v>1326.27</v>
      </c>
      <c r="Q1012" s="50"/>
      <c r="R1012" s="34">
        <v>1668.63</v>
      </c>
      <c r="S1012" s="34">
        <v>1127.1199999999999</v>
      </c>
      <c r="T1012" s="25">
        <v>36.4</v>
      </c>
      <c r="U1012" s="24">
        <v>131.38999999999999</v>
      </c>
      <c r="V1012" s="34">
        <v>1294.9100000000001</v>
      </c>
      <c r="W1012" s="38">
        <v>3338.1</v>
      </c>
      <c r="X1012" s="26" t="str">
        <f>VLOOKUP(E1012,[1]TDSheet!$E$16:$P$1116,12,0)</f>
        <v>"открытые запросы-предложения"</v>
      </c>
    </row>
    <row r="1013" spans="1:24" s="2" customFormat="1" ht="21.95" customHeight="1" x14ac:dyDescent="0.2">
      <c r="A1013" s="19"/>
      <c r="B1013" s="20"/>
      <c r="C1013" s="27"/>
      <c r="D1013" s="27"/>
      <c r="E1013" s="22" t="s">
        <v>74</v>
      </c>
      <c r="F1013" s="23" t="s">
        <v>32</v>
      </c>
      <c r="G1013" s="23"/>
      <c r="H1013" s="23"/>
      <c r="I1013" s="23"/>
      <c r="J1013" s="23"/>
      <c r="K1013" s="23"/>
      <c r="L1013" s="24">
        <v>3.21</v>
      </c>
      <c r="M1013" s="25">
        <v>3.2</v>
      </c>
      <c r="N1013" s="24">
        <v>6.41</v>
      </c>
      <c r="O1013" s="24">
        <v>30.08</v>
      </c>
      <c r="P1013" s="24">
        <v>12.47</v>
      </c>
      <c r="Q1013" s="48">
        <v>3.17</v>
      </c>
      <c r="R1013" s="24">
        <v>45.72</v>
      </c>
      <c r="S1013" s="24">
        <v>0.38</v>
      </c>
      <c r="T1013" s="23"/>
      <c r="U1013" s="23"/>
      <c r="V1013" s="24">
        <v>0.38</v>
      </c>
      <c r="W1013" s="24">
        <v>52.51</v>
      </c>
      <c r="X1013" s="26" t="str">
        <f>VLOOKUP(E1013,[1]TDSheet!$E$16:$P$1116,12,0)</f>
        <v>"открытые запросы-предложения"</v>
      </c>
    </row>
    <row r="1014" spans="1:24" s="2" customFormat="1" ht="21.95" customHeight="1" x14ac:dyDescent="0.2">
      <c r="A1014" s="19"/>
      <c r="B1014" s="20"/>
      <c r="C1014" s="27"/>
      <c r="D1014" s="27"/>
      <c r="E1014" s="22" t="s">
        <v>310</v>
      </c>
      <c r="F1014" s="23" t="s">
        <v>32</v>
      </c>
      <c r="G1014" s="23"/>
      <c r="H1014" s="23"/>
      <c r="I1014" s="23"/>
      <c r="J1014" s="23"/>
      <c r="K1014" s="23"/>
      <c r="L1014" s="24">
        <v>56.63</v>
      </c>
      <c r="M1014" s="24">
        <v>630.47</v>
      </c>
      <c r="N1014" s="25">
        <v>687.1</v>
      </c>
      <c r="O1014" s="34">
        <v>4030.56</v>
      </c>
      <c r="P1014" s="24">
        <v>846.02</v>
      </c>
      <c r="Q1014" s="48">
        <v>137.74</v>
      </c>
      <c r="R1014" s="34">
        <v>5014.32</v>
      </c>
      <c r="S1014" s="24">
        <v>112.07</v>
      </c>
      <c r="T1014" s="23"/>
      <c r="U1014" s="23"/>
      <c r="V1014" s="24">
        <v>112.07</v>
      </c>
      <c r="W1014" s="34">
        <v>5813.49</v>
      </c>
      <c r="X1014" s="26" t="str">
        <f>VLOOKUP(E1014,[1]TDSheet!$E$16:$P$1116,12,0)</f>
        <v>"открытые запросы-предложения"</v>
      </c>
    </row>
    <row r="1015" spans="1:24" s="2" customFormat="1" ht="21.95" customHeight="1" x14ac:dyDescent="0.2">
      <c r="A1015" s="19"/>
      <c r="B1015" s="20"/>
      <c r="C1015" s="27"/>
      <c r="D1015" s="27"/>
      <c r="E1015" s="22" t="s">
        <v>302</v>
      </c>
      <c r="F1015" s="23" t="s">
        <v>32</v>
      </c>
      <c r="G1015" s="23"/>
      <c r="H1015" s="23"/>
      <c r="I1015" s="23"/>
      <c r="J1015" s="23"/>
      <c r="K1015" s="23"/>
      <c r="L1015" s="34">
        <v>1297.79</v>
      </c>
      <c r="M1015" s="25">
        <v>240.1</v>
      </c>
      <c r="N1015" s="34">
        <v>1537.89</v>
      </c>
      <c r="O1015" s="24">
        <v>266.52</v>
      </c>
      <c r="P1015" s="25">
        <v>120.3</v>
      </c>
      <c r="Q1015" s="49">
        <v>180.4</v>
      </c>
      <c r="R1015" s="24">
        <v>567.22</v>
      </c>
      <c r="S1015" s="24">
        <v>134.93</v>
      </c>
      <c r="T1015" s="23"/>
      <c r="U1015" s="23"/>
      <c r="V1015" s="24">
        <v>134.93</v>
      </c>
      <c r="W1015" s="34">
        <v>2240.04</v>
      </c>
      <c r="X1015" s="26" t="str">
        <f>VLOOKUP(E1015,[1]TDSheet!$E$16:$P$1116,12,0)</f>
        <v>"открытые запросы-предложения"</v>
      </c>
    </row>
    <row r="1016" spans="1:24" s="2" customFormat="1" ht="21.95" customHeight="1" x14ac:dyDescent="0.2">
      <c r="A1016" s="19"/>
      <c r="B1016" s="20"/>
      <c r="C1016" s="27"/>
      <c r="D1016" s="27"/>
      <c r="E1016" s="22" t="s">
        <v>314</v>
      </c>
      <c r="F1016" s="23" t="s">
        <v>32</v>
      </c>
      <c r="G1016" s="23"/>
      <c r="H1016" s="23"/>
      <c r="I1016" s="23"/>
      <c r="J1016" s="23"/>
      <c r="K1016" s="23"/>
      <c r="L1016" s="24">
        <v>0.99</v>
      </c>
      <c r="M1016" s="23"/>
      <c r="N1016" s="24">
        <v>0.99</v>
      </c>
      <c r="O1016" s="23"/>
      <c r="P1016" s="23"/>
      <c r="Q1016" s="50"/>
      <c r="R1016" s="23"/>
      <c r="S1016" s="23"/>
      <c r="T1016" s="23"/>
      <c r="U1016" s="24">
        <v>1.56</v>
      </c>
      <c r="V1016" s="24">
        <v>1.56</v>
      </c>
      <c r="W1016" s="24">
        <v>2.5499999999999998</v>
      </c>
      <c r="X1016" s="26" t="str">
        <f>VLOOKUP(E1016,[1]TDSheet!$E$16:$P$1116,12,0)</f>
        <v>"открытые запросы-предложения"</v>
      </c>
    </row>
    <row r="1017" spans="1:24" s="2" customFormat="1" ht="21.95" customHeight="1" x14ac:dyDescent="0.2">
      <c r="A1017" s="19"/>
      <c r="B1017" s="20"/>
      <c r="C1017" s="27"/>
      <c r="D1017" s="27"/>
      <c r="E1017" s="22" t="s">
        <v>89</v>
      </c>
      <c r="F1017" s="23" t="s">
        <v>32</v>
      </c>
      <c r="G1017" s="23"/>
      <c r="H1017" s="23"/>
      <c r="I1017" s="23"/>
      <c r="J1017" s="23"/>
      <c r="K1017" s="23"/>
      <c r="L1017" s="24">
        <v>57.47</v>
      </c>
      <c r="M1017" s="23"/>
      <c r="N1017" s="24">
        <v>57.47</v>
      </c>
      <c r="O1017" s="25">
        <v>156.1</v>
      </c>
      <c r="P1017" s="23"/>
      <c r="Q1017" s="48">
        <v>316.70999999999998</v>
      </c>
      <c r="R1017" s="24">
        <v>472.81</v>
      </c>
      <c r="S1017" s="24">
        <v>164.89</v>
      </c>
      <c r="T1017" s="24">
        <v>162.19</v>
      </c>
      <c r="U1017" s="24">
        <v>164.45</v>
      </c>
      <c r="V1017" s="24">
        <v>491.53</v>
      </c>
      <c r="W1017" s="34">
        <v>1021.81</v>
      </c>
      <c r="X1017" s="26" t="s">
        <v>33</v>
      </c>
    </row>
    <row r="1018" spans="1:24" s="2" customFormat="1" ht="21.95" customHeight="1" x14ac:dyDescent="0.2">
      <c r="A1018" s="19"/>
      <c r="B1018" s="20"/>
      <c r="C1018" s="27"/>
      <c r="D1018" s="27"/>
      <c r="E1018" s="22" t="s">
        <v>304</v>
      </c>
      <c r="F1018" s="23" t="s">
        <v>32</v>
      </c>
      <c r="G1018" s="23"/>
      <c r="H1018" s="23"/>
      <c r="I1018" s="23"/>
      <c r="J1018" s="23"/>
      <c r="K1018" s="23"/>
      <c r="L1018" s="23"/>
      <c r="M1018" s="24">
        <v>1.68</v>
      </c>
      <c r="N1018" s="24">
        <v>1.68</v>
      </c>
      <c r="O1018" s="23"/>
      <c r="P1018" s="23"/>
      <c r="Q1018" s="50"/>
      <c r="R1018" s="23"/>
      <c r="S1018" s="23"/>
      <c r="T1018" s="23"/>
      <c r="U1018" s="23"/>
      <c r="V1018" s="23"/>
      <c r="W1018" s="24">
        <v>1.68</v>
      </c>
      <c r="X1018" s="26" t="str">
        <f>VLOOKUP(E1018,[1]TDSheet!$E$16:$P$1116,12,0)</f>
        <v>"открытые запросы-предложения"</v>
      </c>
    </row>
    <row r="1019" spans="1:24" s="2" customFormat="1" ht="21.95" customHeight="1" x14ac:dyDescent="0.2">
      <c r="A1019" s="19"/>
      <c r="B1019" s="20"/>
      <c r="C1019" s="27"/>
      <c r="D1019" s="27"/>
      <c r="E1019" s="22" t="s">
        <v>153</v>
      </c>
      <c r="F1019" s="23" t="s">
        <v>32</v>
      </c>
      <c r="G1019" s="23"/>
      <c r="H1019" s="23"/>
      <c r="I1019" s="23"/>
      <c r="J1019" s="23"/>
      <c r="K1019" s="23"/>
      <c r="L1019" s="23"/>
      <c r="M1019" s="25">
        <v>64.5</v>
      </c>
      <c r="N1019" s="25">
        <v>64.5</v>
      </c>
      <c r="O1019" s="23"/>
      <c r="P1019" s="14">
        <v>165</v>
      </c>
      <c r="Q1019" s="50"/>
      <c r="R1019" s="14">
        <v>165</v>
      </c>
      <c r="S1019" s="23"/>
      <c r="T1019" s="23"/>
      <c r="U1019" s="23"/>
      <c r="V1019" s="23"/>
      <c r="W1019" s="25">
        <v>229.5</v>
      </c>
      <c r="X1019" s="26" t="str">
        <f>VLOOKUP(E1019,[1]TDSheet!$E$16:$P$1116,12,0)</f>
        <v>"открытые запросы-предложения", "прямые закупки"</v>
      </c>
    </row>
    <row r="1020" spans="1:24" s="2" customFormat="1" ht="21.95" customHeight="1" x14ac:dyDescent="0.2">
      <c r="A1020" s="19"/>
      <c r="B1020" s="20"/>
      <c r="C1020" s="27"/>
      <c r="D1020" s="27"/>
      <c r="E1020" s="22" t="s">
        <v>77</v>
      </c>
      <c r="F1020" s="23" t="s">
        <v>32</v>
      </c>
      <c r="G1020" s="23"/>
      <c r="H1020" s="23"/>
      <c r="I1020" s="23"/>
      <c r="J1020" s="23"/>
      <c r="K1020" s="23"/>
      <c r="L1020" s="23"/>
      <c r="M1020" s="23"/>
      <c r="N1020" s="23"/>
      <c r="O1020" s="23"/>
      <c r="P1020" s="25">
        <v>1.7</v>
      </c>
      <c r="Q1020" s="50"/>
      <c r="R1020" s="25">
        <v>1.7</v>
      </c>
      <c r="S1020" s="24">
        <v>52.56</v>
      </c>
      <c r="T1020" s="23"/>
      <c r="U1020" s="23"/>
      <c r="V1020" s="24">
        <v>52.56</v>
      </c>
      <c r="W1020" s="24">
        <v>54.26</v>
      </c>
      <c r="X1020" s="26" t="s">
        <v>33</v>
      </c>
    </row>
    <row r="1021" spans="1:24" s="2" customFormat="1" ht="21.95" customHeight="1" x14ac:dyDescent="0.2">
      <c r="A1021" s="19"/>
      <c r="B1021" s="20"/>
      <c r="C1021" s="27"/>
      <c r="D1021" s="27"/>
      <c r="E1021" s="22" t="s">
        <v>298</v>
      </c>
      <c r="F1021" s="23" t="s">
        <v>32</v>
      </c>
      <c r="G1021" s="23"/>
      <c r="H1021" s="23"/>
      <c r="I1021" s="23"/>
      <c r="J1021" s="23"/>
      <c r="K1021" s="23"/>
      <c r="L1021" s="23"/>
      <c r="M1021" s="23"/>
      <c r="N1021" s="23"/>
      <c r="O1021" s="23"/>
      <c r="P1021" s="23"/>
      <c r="Q1021" s="48">
        <v>4.67</v>
      </c>
      <c r="R1021" s="24">
        <v>4.67</v>
      </c>
      <c r="S1021" s="23"/>
      <c r="T1021" s="23"/>
      <c r="U1021" s="23"/>
      <c r="V1021" s="23"/>
      <c r="W1021" s="24">
        <v>4.67</v>
      </c>
      <c r="X1021" s="26" t="str">
        <f>VLOOKUP(E1021,[1]TDSheet!$E$16:$P$1116,12,0)</f>
        <v>"открытые запросы-предложения"</v>
      </c>
    </row>
    <row r="1022" spans="1:24" s="2" customFormat="1" ht="21.95" customHeight="1" x14ac:dyDescent="0.2">
      <c r="A1022" s="19"/>
      <c r="B1022" s="20"/>
      <c r="C1022" s="27"/>
      <c r="D1022" s="27"/>
      <c r="E1022" s="22" t="s">
        <v>301</v>
      </c>
      <c r="F1022" s="23" t="s">
        <v>32</v>
      </c>
      <c r="G1022" s="23"/>
      <c r="H1022" s="23"/>
      <c r="I1022" s="23"/>
      <c r="J1022" s="23"/>
      <c r="K1022" s="23"/>
      <c r="L1022" s="23"/>
      <c r="M1022" s="23"/>
      <c r="N1022" s="23"/>
      <c r="O1022" s="23"/>
      <c r="P1022" s="23"/>
      <c r="Q1022" s="50"/>
      <c r="R1022" s="23"/>
      <c r="S1022" s="24">
        <v>35.590000000000003</v>
      </c>
      <c r="T1022" s="23"/>
      <c r="U1022" s="23"/>
      <c r="V1022" s="24">
        <v>35.590000000000003</v>
      </c>
      <c r="W1022" s="24">
        <v>35.590000000000003</v>
      </c>
      <c r="X1022" s="26" t="s">
        <v>313</v>
      </c>
    </row>
    <row r="1023" spans="1:24" s="2" customFormat="1" ht="21.95" customHeight="1" x14ac:dyDescent="0.2">
      <c r="A1023" s="19"/>
      <c r="B1023" s="20"/>
      <c r="C1023" s="27"/>
      <c r="D1023" s="27"/>
      <c r="E1023" s="22" t="s">
        <v>300</v>
      </c>
      <c r="F1023" s="23" t="s">
        <v>32</v>
      </c>
      <c r="G1023" s="23"/>
      <c r="H1023" s="23"/>
      <c r="I1023" s="23"/>
      <c r="J1023" s="23"/>
      <c r="K1023" s="23"/>
      <c r="L1023" s="23"/>
      <c r="M1023" s="23"/>
      <c r="N1023" s="23"/>
      <c r="O1023" s="23"/>
      <c r="P1023" s="23"/>
      <c r="Q1023" s="50"/>
      <c r="R1023" s="23"/>
      <c r="S1023" s="23"/>
      <c r="T1023" s="23"/>
      <c r="U1023" s="24">
        <v>10.02</v>
      </c>
      <c r="V1023" s="24">
        <v>10.02</v>
      </c>
      <c r="W1023" s="24">
        <v>10.02</v>
      </c>
      <c r="X1023" s="26" t="str">
        <f>VLOOKUP(E1023,[1]TDSheet!$E$16:$P$1116,12,0)</f>
        <v>"открытые запросы-предложения"</v>
      </c>
    </row>
    <row r="1024" spans="1:24" s="2" customFormat="1" ht="21.95" customHeight="1" x14ac:dyDescent="0.2">
      <c r="A1024" s="19"/>
      <c r="B1024" s="20"/>
      <c r="C1024" s="27"/>
      <c r="D1024" s="27"/>
      <c r="E1024" s="22" t="s">
        <v>78</v>
      </c>
      <c r="F1024" s="23" t="s">
        <v>32</v>
      </c>
      <c r="G1024" s="23"/>
      <c r="H1024" s="23"/>
      <c r="I1024" s="23"/>
      <c r="J1024" s="23"/>
      <c r="K1024" s="23"/>
      <c r="L1024" s="23"/>
      <c r="M1024" s="23"/>
      <c r="N1024" s="23"/>
      <c r="O1024" s="23"/>
      <c r="P1024" s="23"/>
      <c r="Q1024" s="50"/>
      <c r="R1024" s="23"/>
      <c r="S1024" s="23"/>
      <c r="T1024" s="23"/>
      <c r="U1024" s="24">
        <v>0.57999999999999996</v>
      </c>
      <c r="V1024" s="24">
        <v>0.57999999999999996</v>
      </c>
      <c r="W1024" s="24">
        <v>0.57999999999999996</v>
      </c>
      <c r="X1024" s="26" t="s">
        <v>309</v>
      </c>
    </row>
    <row r="1025" spans="1:24" s="2" customFormat="1" ht="15" customHeight="1" x14ac:dyDescent="0.2">
      <c r="A1025" s="28"/>
      <c r="B1025" s="29"/>
      <c r="C1025" s="29"/>
      <c r="D1025" s="29"/>
      <c r="E1025" s="29"/>
      <c r="F1025" s="30" t="s">
        <v>79</v>
      </c>
      <c r="G1025" s="35">
        <v>4803.5</v>
      </c>
      <c r="H1025" s="33">
        <v>4905.71</v>
      </c>
      <c r="I1025" s="35">
        <v>5179.7</v>
      </c>
      <c r="J1025" s="33">
        <v>14888.91</v>
      </c>
      <c r="K1025" s="36">
        <v>5206</v>
      </c>
      <c r="L1025" s="33">
        <v>6410.19</v>
      </c>
      <c r="M1025" s="33">
        <v>-1004.87</v>
      </c>
      <c r="N1025" s="33">
        <v>10611.32</v>
      </c>
      <c r="O1025" s="33">
        <v>8204.5300000000007</v>
      </c>
      <c r="P1025" s="33">
        <v>4485.49</v>
      </c>
      <c r="Q1025" s="53">
        <v>5036.93</v>
      </c>
      <c r="R1025" s="33">
        <v>13438.77</v>
      </c>
      <c r="S1025" s="33">
        <v>5236.53</v>
      </c>
      <c r="T1025" s="35">
        <v>3621.6</v>
      </c>
      <c r="U1025" s="33">
        <v>4581.22</v>
      </c>
      <c r="V1025" s="33">
        <v>13439.35</v>
      </c>
      <c r="W1025" s="33">
        <v>56666.53</v>
      </c>
      <c r="X1025" s="26"/>
    </row>
    <row r="1026" spans="1:24" s="15" customFormat="1" ht="18.95" customHeight="1" x14ac:dyDescent="0.25">
      <c r="A1026" s="16"/>
      <c r="B1026" s="17" t="s">
        <v>267</v>
      </c>
      <c r="C1026" s="18"/>
      <c r="D1026" s="18"/>
      <c r="E1026" s="16"/>
      <c r="F1026" s="16"/>
      <c r="G1026" s="58"/>
      <c r="H1026" s="58"/>
      <c r="I1026" s="58"/>
      <c r="J1026" s="58"/>
      <c r="K1026" s="58"/>
      <c r="L1026" s="58"/>
      <c r="M1026" s="58"/>
      <c r="N1026" s="58"/>
      <c r="O1026" s="58"/>
      <c r="P1026" s="58"/>
      <c r="Q1026" s="59"/>
      <c r="R1026" s="58"/>
      <c r="S1026" s="58"/>
      <c r="T1026" s="58"/>
      <c r="U1026" s="58"/>
      <c r="V1026" s="58"/>
      <c r="W1026" s="58"/>
      <c r="X1026" s="26"/>
    </row>
    <row r="1027" spans="1:24" s="2" customFormat="1" ht="21.95" customHeight="1" x14ac:dyDescent="0.2">
      <c r="A1027" s="19"/>
      <c r="B1027" s="20" t="s">
        <v>268</v>
      </c>
      <c r="C1027" s="21" t="s">
        <v>269</v>
      </c>
      <c r="D1027" s="21" t="s">
        <v>270</v>
      </c>
      <c r="E1027" s="22" t="s">
        <v>306</v>
      </c>
      <c r="F1027" s="23" t="s">
        <v>32</v>
      </c>
      <c r="G1027" s="24">
        <v>6.62</v>
      </c>
      <c r="H1027" s="24">
        <v>3.18</v>
      </c>
      <c r="I1027" s="24">
        <v>10.54</v>
      </c>
      <c r="J1027" s="24">
        <v>20.34</v>
      </c>
      <c r="K1027" s="24">
        <v>2.34</v>
      </c>
      <c r="L1027" s="24">
        <v>9.64</v>
      </c>
      <c r="M1027" s="24">
        <v>0.47</v>
      </c>
      <c r="N1027" s="24">
        <v>12.45</v>
      </c>
      <c r="O1027" s="24">
        <v>14.99</v>
      </c>
      <c r="P1027" s="24">
        <v>13.01</v>
      </c>
      <c r="Q1027" s="48">
        <v>1.02</v>
      </c>
      <c r="R1027" s="24">
        <v>29.02</v>
      </c>
      <c r="S1027" s="24">
        <v>5.18</v>
      </c>
      <c r="T1027" s="24">
        <v>15.69</v>
      </c>
      <c r="U1027" s="24">
        <v>4.2300000000000004</v>
      </c>
      <c r="V1027" s="25">
        <v>25.1</v>
      </c>
      <c r="W1027" s="24">
        <v>86.91</v>
      </c>
      <c r="X1027" s="26" t="s">
        <v>313</v>
      </c>
    </row>
    <row r="1028" spans="1:24" s="2" customFormat="1" ht="21.95" customHeight="1" x14ac:dyDescent="0.2">
      <c r="A1028" s="19"/>
      <c r="B1028" s="20"/>
      <c r="C1028" s="21" t="s">
        <v>269</v>
      </c>
      <c r="D1028" s="21" t="s">
        <v>271</v>
      </c>
      <c r="E1028" s="22" t="s">
        <v>292</v>
      </c>
      <c r="F1028" s="23" t="s">
        <v>32</v>
      </c>
      <c r="G1028" s="24">
        <v>1.19</v>
      </c>
      <c r="H1028" s="24">
        <v>1.1499999999999999</v>
      </c>
      <c r="I1028" s="24">
        <v>1.1200000000000001</v>
      </c>
      <c r="J1028" s="24">
        <v>3.46</v>
      </c>
      <c r="K1028" s="24">
        <v>0.81</v>
      </c>
      <c r="L1028" s="24">
        <v>0.53</v>
      </c>
      <c r="M1028" s="24">
        <v>0.33</v>
      </c>
      <c r="N1028" s="24">
        <v>1.67</v>
      </c>
      <c r="O1028" s="24">
        <v>0.35</v>
      </c>
      <c r="P1028" s="24">
        <v>0.41</v>
      </c>
      <c r="Q1028" s="48">
        <v>0.27</v>
      </c>
      <c r="R1028" s="24">
        <v>1.03</v>
      </c>
      <c r="S1028" s="24">
        <v>0.84</v>
      </c>
      <c r="T1028" s="14">
        <v>1</v>
      </c>
      <c r="U1028" s="24">
        <v>0.93</v>
      </c>
      <c r="V1028" s="24">
        <v>2.77</v>
      </c>
      <c r="W1028" s="24">
        <v>8.93</v>
      </c>
      <c r="X1028" s="26" t="str">
        <f>VLOOKUP(E1028,[1]TDSheet!$E$16:$P$1116,12,0)</f>
        <v>"открытые запросы-предложения"</v>
      </c>
    </row>
    <row r="1029" spans="1:24" s="2" customFormat="1" ht="21.95" customHeight="1" x14ac:dyDescent="0.2">
      <c r="A1029" s="19"/>
      <c r="B1029" s="20"/>
      <c r="C1029" s="27"/>
      <c r="D1029" s="27"/>
      <c r="E1029" s="22" t="s">
        <v>307</v>
      </c>
      <c r="F1029" s="23" t="s">
        <v>32</v>
      </c>
      <c r="G1029" s="25">
        <v>519.20000000000005</v>
      </c>
      <c r="H1029" s="25">
        <v>519.20000000000005</v>
      </c>
      <c r="I1029" s="25">
        <v>519.20000000000005</v>
      </c>
      <c r="J1029" s="38">
        <v>1557.6</v>
      </c>
      <c r="K1029" s="25">
        <v>519.20000000000005</v>
      </c>
      <c r="L1029" s="25">
        <v>519.20000000000005</v>
      </c>
      <c r="M1029" s="25">
        <v>519.20000000000005</v>
      </c>
      <c r="N1029" s="38">
        <v>1557.6</v>
      </c>
      <c r="O1029" s="25">
        <v>519.20000000000005</v>
      </c>
      <c r="P1029" s="25">
        <v>519.20000000000005</v>
      </c>
      <c r="Q1029" s="49">
        <v>519.20000000000005</v>
      </c>
      <c r="R1029" s="38">
        <v>1557.6</v>
      </c>
      <c r="S1029" s="25">
        <v>519.20000000000005</v>
      </c>
      <c r="T1029" s="25">
        <v>519.20000000000005</v>
      </c>
      <c r="U1029" s="25">
        <v>519.20000000000005</v>
      </c>
      <c r="V1029" s="38">
        <v>1557.6</v>
      </c>
      <c r="W1029" s="38">
        <v>6230.4</v>
      </c>
      <c r="X1029" s="26" t="str">
        <f>VLOOKUP(E1029,[1]TDSheet!$E$16:$P$1116,12,0)</f>
        <v>"прямые закупки"</v>
      </c>
    </row>
    <row r="1030" spans="1:24" s="2" customFormat="1" ht="21.95" customHeight="1" x14ac:dyDescent="0.2">
      <c r="A1030" s="19"/>
      <c r="B1030" s="20"/>
      <c r="C1030" s="27"/>
      <c r="D1030" s="27"/>
      <c r="E1030" s="22" t="s">
        <v>34</v>
      </c>
      <c r="F1030" s="23" t="s">
        <v>32</v>
      </c>
      <c r="G1030" s="24">
        <v>4.8099999999999996</v>
      </c>
      <c r="H1030" s="24">
        <v>4.6500000000000004</v>
      </c>
      <c r="I1030" s="24">
        <v>4.0599999999999996</v>
      </c>
      <c r="J1030" s="24">
        <v>13.52</v>
      </c>
      <c r="K1030" s="25">
        <v>4.3</v>
      </c>
      <c r="L1030" s="24">
        <v>4.46</v>
      </c>
      <c r="M1030" s="24">
        <v>1.79</v>
      </c>
      <c r="N1030" s="24">
        <v>10.55</v>
      </c>
      <c r="O1030" s="24">
        <v>1.79</v>
      </c>
      <c r="P1030" s="24">
        <v>1.79</v>
      </c>
      <c r="Q1030" s="48">
        <v>18.760000000000002</v>
      </c>
      <c r="R1030" s="24">
        <v>22.34</v>
      </c>
      <c r="S1030" s="24">
        <v>17.309999999999999</v>
      </c>
      <c r="T1030" s="24">
        <v>7.41</v>
      </c>
      <c r="U1030" s="24">
        <v>7.41</v>
      </c>
      <c r="V1030" s="24">
        <v>32.130000000000003</v>
      </c>
      <c r="W1030" s="24">
        <v>78.540000000000006</v>
      </c>
      <c r="X1030" s="26" t="str">
        <f>VLOOKUP(E1030,[1]TDSheet!$E$16:$P$1116,12,0)</f>
        <v>"прямые закупки"</v>
      </c>
    </row>
    <row r="1031" spans="1:24" s="2" customFormat="1" ht="21.95" customHeight="1" x14ac:dyDescent="0.2">
      <c r="A1031" s="19"/>
      <c r="B1031" s="20"/>
      <c r="C1031" s="27"/>
      <c r="D1031" s="27"/>
      <c r="E1031" s="22" t="s">
        <v>35</v>
      </c>
      <c r="F1031" s="23" t="s">
        <v>32</v>
      </c>
      <c r="G1031" s="24">
        <v>92.93</v>
      </c>
      <c r="H1031" s="24">
        <v>92.77</v>
      </c>
      <c r="I1031" s="24">
        <v>89.28</v>
      </c>
      <c r="J1031" s="24">
        <v>274.98</v>
      </c>
      <c r="K1031" s="24">
        <v>80.39</v>
      </c>
      <c r="L1031" s="24">
        <v>67.45</v>
      </c>
      <c r="M1031" s="24">
        <v>60.83</v>
      </c>
      <c r="N1031" s="24">
        <v>208.67</v>
      </c>
      <c r="O1031" s="24">
        <v>65.22</v>
      </c>
      <c r="P1031" s="24">
        <v>61.46</v>
      </c>
      <c r="Q1031" s="48">
        <v>63.74</v>
      </c>
      <c r="R1031" s="24">
        <v>190.42</v>
      </c>
      <c r="S1031" s="24">
        <v>88.05</v>
      </c>
      <c r="T1031" s="24">
        <v>91.04</v>
      </c>
      <c r="U1031" s="24">
        <v>87.53</v>
      </c>
      <c r="V1031" s="24">
        <v>266.62</v>
      </c>
      <c r="W1031" s="24">
        <v>940.69</v>
      </c>
      <c r="X1031" s="26" t="str">
        <f>VLOOKUP(E1031,[1]TDSheet!$E$16:$P$1116,12,0)</f>
        <v>"открытые запросы-предложения"</v>
      </c>
    </row>
    <row r="1032" spans="1:24" s="2" customFormat="1" ht="21.95" customHeight="1" x14ac:dyDescent="0.2">
      <c r="A1032" s="19"/>
      <c r="B1032" s="20"/>
      <c r="C1032" s="27"/>
      <c r="D1032" s="27"/>
      <c r="E1032" s="22" t="s">
        <v>36</v>
      </c>
      <c r="F1032" s="23" t="s">
        <v>32</v>
      </c>
      <c r="G1032" s="24">
        <v>1.29</v>
      </c>
      <c r="H1032" s="24">
        <v>1.22</v>
      </c>
      <c r="I1032" s="24">
        <v>1.21</v>
      </c>
      <c r="J1032" s="24">
        <v>3.72</v>
      </c>
      <c r="K1032" s="24">
        <v>0.91</v>
      </c>
      <c r="L1032" s="24">
        <v>0.57999999999999996</v>
      </c>
      <c r="M1032" s="24">
        <v>0.39</v>
      </c>
      <c r="N1032" s="24">
        <v>1.88</v>
      </c>
      <c r="O1032" s="24">
        <v>2.34</v>
      </c>
      <c r="P1032" s="24">
        <v>1.54</v>
      </c>
      <c r="Q1032" s="48">
        <v>1.56</v>
      </c>
      <c r="R1032" s="24">
        <v>5.44</v>
      </c>
      <c r="S1032" s="24">
        <v>6.79</v>
      </c>
      <c r="T1032" s="24">
        <v>2.4700000000000002</v>
      </c>
      <c r="U1032" s="24">
        <v>2.2200000000000002</v>
      </c>
      <c r="V1032" s="24">
        <v>11.48</v>
      </c>
      <c r="W1032" s="24">
        <v>22.52</v>
      </c>
      <c r="X1032" s="26" t="str">
        <f>VLOOKUP(E1032,[1]TDSheet!$E$16:$P$1116,12,0)</f>
        <v>"открытые запросы-предложения"</v>
      </c>
    </row>
    <row r="1033" spans="1:24" s="2" customFormat="1" ht="21.95" customHeight="1" x14ac:dyDescent="0.2">
      <c r="A1033" s="19"/>
      <c r="B1033" s="20"/>
      <c r="C1033" s="27"/>
      <c r="D1033" s="27"/>
      <c r="E1033" s="22" t="s">
        <v>37</v>
      </c>
      <c r="F1033" s="23" t="s">
        <v>32</v>
      </c>
      <c r="G1033" s="24">
        <v>7.0000000000000007E-2</v>
      </c>
      <c r="H1033" s="24">
        <v>0.05</v>
      </c>
      <c r="I1033" s="24">
        <v>0.04</v>
      </c>
      <c r="J1033" s="24">
        <v>0.16</v>
      </c>
      <c r="K1033" s="24">
        <v>0.04</v>
      </c>
      <c r="L1033" s="24">
        <v>0.03</v>
      </c>
      <c r="M1033" s="24">
        <v>0.01</v>
      </c>
      <c r="N1033" s="24">
        <v>0.08</v>
      </c>
      <c r="O1033" s="24">
        <v>0.02</v>
      </c>
      <c r="P1033" s="24">
        <v>0.03</v>
      </c>
      <c r="Q1033" s="48">
        <v>0.02</v>
      </c>
      <c r="R1033" s="24">
        <v>7.0000000000000007E-2</v>
      </c>
      <c r="S1033" s="25">
        <v>0.1</v>
      </c>
      <c r="T1033" s="24">
        <v>0.13</v>
      </c>
      <c r="U1033" s="24">
        <v>0.09</v>
      </c>
      <c r="V1033" s="24">
        <v>0.32</v>
      </c>
      <c r="W1033" s="24">
        <v>0.63</v>
      </c>
      <c r="X1033" s="26" t="str">
        <f>VLOOKUP(E1033,[1]TDSheet!$E$16:$P$1116,12,0)</f>
        <v>"прямые закупки"</v>
      </c>
    </row>
    <row r="1034" spans="1:24" s="2" customFormat="1" ht="21.95" customHeight="1" x14ac:dyDescent="0.2">
      <c r="A1034" s="19"/>
      <c r="B1034" s="20"/>
      <c r="C1034" s="27"/>
      <c r="D1034" s="27"/>
      <c r="E1034" s="22" t="s">
        <v>38</v>
      </c>
      <c r="F1034" s="23" t="s">
        <v>32</v>
      </c>
      <c r="G1034" s="24">
        <v>0.03</v>
      </c>
      <c r="H1034" s="24">
        <v>0.06</v>
      </c>
      <c r="I1034" s="23"/>
      <c r="J1034" s="24">
        <v>0.09</v>
      </c>
      <c r="K1034" s="24">
        <v>0.01</v>
      </c>
      <c r="L1034" s="24">
        <v>0.02</v>
      </c>
      <c r="M1034" s="24">
        <v>0.01</v>
      </c>
      <c r="N1034" s="24">
        <v>0.04</v>
      </c>
      <c r="O1034" s="23"/>
      <c r="P1034" s="23"/>
      <c r="Q1034" s="50"/>
      <c r="R1034" s="23"/>
      <c r="S1034" s="24">
        <v>0.01</v>
      </c>
      <c r="T1034" s="24">
        <v>0.09</v>
      </c>
      <c r="U1034" s="24">
        <v>0.09</v>
      </c>
      <c r="V1034" s="24">
        <v>0.19</v>
      </c>
      <c r="W1034" s="24">
        <v>0.32</v>
      </c>
      <c r="X1034" s="26" t="str">
        <f>VLOOKUP(E1034,[1]TDSheet!$E$16:$P$1116,12,0)</f>
        <v>"открытые запросы-предложения"</v>
      </c>
    </row>
    <row r="1035" spans="1:24" s="2" customFormat="1" ht="21.95" customHeight="1" x14ac:dyDescent="0.2">
      <c r="A1035" s="19"/>
      <c r="B1035" s="20"/>
      <c r="C1035" s="27"/>
      <c r="D1035" s="27"/>
      <c r="E1035" s="22" t="s">
        <v>39</v>
      </c>
      <c r="F1035" s="23" t="s">
        <v>32</v>
      </c>
      <c r="G1035" s="24">
        <v>36.869999999999997</v>
      </c>
      <c r="H1035" s="24">
        <v>39.92</v>
      </c>
      <c r="I1035" s="24">
        <v>28.81</v>
      </c>
      <c r="J1035" s="25">
        <v>105.6</v>
      </c>
      <c r="K1035" s="24">
        <v>22.67</v>
      </c>
      <c r="L1035" s="24">
        <v>21.93</v>
      </c>
      <c r="M1035" s="24">
        <v>19.02</v>
      </c>
      <c r="N1035" s="24">
        <v>63.62</v>
      </c>
      <c r="O1035" s="24">
        <v>24.08</v>
      </c>
      <c r="P1035" s="25">
        <v>27.2</v>
      </c>
      <c r="Q1035" s="48">
        <v>30.55</v>
      </c>
      <c r="R1035" s="24">
        <v>81.83</v>
      </c>
      <c r="S1035" s="24">
        <v>40.32</v>
      </c>
      <c r="T1035" s="14">
        <v>46</v>
      </c>
      <c r="U1035" s="24">
        <v>39.53</v>
      </c>
      <c r="V1035" s="24">
        <v>125.85</v>
      </c>
      <c r="W1035" s="25">
        <v>376.9</v>
      </c>
      <c r="X1035" s="26" t="str">
        <f>VLOOKUP(E1035,[1]TDSheet!$E$16:$P$1116,12,0)</f>
        <v>"открытые запросы-предложения"</v>
      </c>
    </row>
    <row r="1036" spans="1:24" s="2" customFormat="1" ht="21.95" customHeight="1" x14ac:dyDescent="0.2">
      <c r="A1036" s="19"/>
      <c r="B1036" s="20"/>
      <c r="C1036" s="27"/>
      <c r="D1036" s="27"/>
      <c r="E1036" s="22" t="s">
        <v>293</v>
      </c>
      <c r="F1036" s="23" t="s">
        <v>32</v>
      </c>
      <c r="G1036" s="24">
        <v>0.03</v>
      </c>
      <c r="H1036" s="24">
        <v>0.09</v>
      </c>
      <c r="I1036" s="25">
        <v>0.1</v>
      </c>
      <c r="J1036" s="24">
        <v>0.22</v>
      </c>
      <c r="K1036" s="24">
        <v>0.13</v>
      </c>
      <c r="L1036" s="24">
        <v>0.02</v>
      </c>
      <c r="M1036" s="24">
        <v>0.05</v>
      </c>
      <c r="N1036" s="25">
        <v>0.2</v>
      </c>
      <c r="O1036" s="24">
        <v>0.09</v>
      </c>
      <c r="P1036" s="24">
        <v>7.0000000000000007E-2</v>
      </c>
      <c r="Q1036" s="48">
        <v>0.06</v>
      </c>
      <c r="R1036" s="24">
        <v>0.22</v>
      </c>
      <c r="S1036" s="24">
        <v>0.56000000000000005</v>
      </c>
      <c r="T1036" s="24">
        <v>0.75</v>
      </c>
      <c r="U1036" s="24">
        <v>0.19</v>
      </c>
      <c r="V1036" s="25">
        <v>1.5</v>
      </c>
      <c r="W1036" s="24">
        <v>2.14</v>
      </c>
      <c r="X1036" s="26" t="str">
        <f>VLOOKUP(E1036,[1]TDSheet!$E$16:$P$1116,12,0)</f>
        <v>"открытые запросы-предложения"</v>
      </c>
    </row>
    <row r="1037" spans="1:24" s="2" customFormat="1" ht="21.95" customHeight="1" x14ac:dyDescent="0.2">
      <c r="A1037" s="19"/>
      <c r="B1037" s="20"/>
      <c r="C1037" s="27"/>
      <c r="D1037" s="27"/>
      <c r="E1037" s="22" t="s">
        <v>40</v>
      </c>
      <c r="F1037" s="23" t="s">
        <v>32</v>
      </c>
      <c r="G1037" s="24">
        <v>1.67</v>
      </c>
      <c r="H1037" s="24">
        <v>9.23</v>
      </c>
      <c r="I1037" s="24">
        <v>14.71</v>
      </c>
      <c r="J1037" s="24">
        <v>25.61</v>
      </c>
      <c r="K1037" s="24">
        <v>0.69</v>
      </c>
      <c r="L1037" s="24">
        <v>0.25</v>
      </c>
      <c r="M1037" s="24">
        <v>0.06</v>
      </c>
      <c r="N1037" s="14">
        <v>1</v>
      </c>
      <c r="O1037" s="24">
        <v>0.11</v>
      </c>
      <c r="P1037" s="24">
        <v>1.28</v>
      </c>
      <c r="Q1037" s="48">
        <v>0.28000000000000003</v>
      </c>
      <c r="R1037" s="24">
        <v>1.67</v>
      </c>
      <c r="S1037" s="24">
        <v>10.97</v>
      </c>
      <c r="T1037" s="24">
        <v>15.56</v>
      </c>
      <c r="U1037" s="24">
        <v>2.3199999999999998</v>
      </c>
      <c r="V1037" s="24">
        <v>28.85</v>
      </c>
      <c r="W1037" s="24">
        <v>57.13</v>
      </c>
      <c r="X1037" s="26" t="str">
        <f>VLOOKUP(E1037,[1]TDSheet!$E$16:$P$1116,12,0)</f>
        <v>"открытые запросы-предложения"</v>
      </c>
    </row>
    <row r="1038" spans="1:24" s="2" customFormat="1" ht="21.95" customHeight="1" x14ac:dyDescent="0.2">
      <c r="A1038" s="19"/>
      <c r="B1038" s="20"/>
      <c r="C1038" s="27"/>
      <c r="D1038" s="27"/>
      <c r="E1038" s="22" t="s">
        <v>311</v>
      </c>
      <c r="F1038" s="23" t="s">
        <v>32</v>
      </c>
      <c r="G1038" s="24">
        <v>0.32</v>
      </c>
      <c r="H1038" s="24">
        <v>0.64</v>
      </c>
      <c r="I1038" s="24">
        <v>0.03</v>
      </c>
      <c r="J1038" s="24">
        <v>0.99</v>
      </c>
      <c r="K1038" s="24">
        <v>0.19</v>
      </c>
      <c r="L1038" s="23"/>
      <c r="M1038" s="24">
        <v>0.02</v>
      </c>
      <c r="N1038" s="24">
        <v>0.21</v>
      </c>
      <c r="O1038" s="23"/>
      <c r="P1038" s="24">
        <v>7.0000000000000007E-2</v>
      </c>
      <c r="Q1038" s="48">
        <v>0.05</v>
      </c>
      <c r="R1038" s="24">
        <v>0.12</v>
      </c>
      <c r="S1038" s="24">
        <v>0.41</v>
      </c>
      <c r="T1038" s="24">
        <v>0.15</v>
      </c>
      <c r="U1038" s="24">
        <v>0.04</v>
      </c>
      <c r="V1038" s="25">
        <v>0.6</v>
      </c>
      <c r="W1038" s="24">
        <v>1.92</v>
      </c>
      <c r="X1038" s="26" t="str">
        <f>VLOOKUP(E1038,[1]TDSheet!$E$16:$P$1116,12,0)</f>
        <v>"открытые запросы-предложения"</v>
      </c>
    </row>
    <row r="1039" spans="1:24" s="2" customFormat="1" ht="21.95" customHeight="1" x14ac:dyDescent="0.2">
      <c r="A1039" s="19"/>
      <c r="B1039" s="20"/>
      <c r="C1039" s="27"/>
      <c r="D1039" s="27"/>
      <c r="E1039" s="22" t="s">
        <v>294</v>
      </c>
      <c r="F1039" s="23" t="s">
        <v>32</v>
      </c>
      <c r="G1039" s="24">
        <v>0.56999999999999995</v>
      </c>
      <c r="H1039" s="23"/>
      <c r="I1039" s="24">
        <v>1.1599999999999999</v>
      </c>
      <c r="J1039" s="24">
        <v>1.73</v>
      </c>
      <c r="K1039" s="24">
        <v>0.57999999999999996</v>
      </c>
      <c r="L1039" s="23"/>
      <c r="M1039" s="24">
        <v>0.03</v>
      </c>
      <c r="N1039" s="24">
        <v>0.61</v>
      </c>
      <c r="O1039" s="24">
        <v>0.57999999999999996</v>
      </c>
      <c r="P1039" s="23"/>
      <c r="Q1039" s="48">
        <v>1.36</v>
      </c>
      <c r="R1039" s="24">
        <v>1.94</v>
      </c>
      <c r="S1039" s="23"/>
      <c r="T1039" s="23"/>
      <c r="U1039" s="24">
        <v>2.5499999999999998</v>
      </c>
      <c r="V1039" s="24">
        <v>2.5499999999999998</v>
      </c>
      <c r="W1039" s="24">
        <v>6.83</v>
      </c>
      <c r="X1039" s="26" t="str">
        <f>VLOOKUP(E1039,[1]TDSheet!$E$16:$P$1116,12,0)</f>
        <v>"открытые запросы-предложения"</v>
      </c>
    </row>
    <row r="1040" spans="1:24" s="2" customFormat="1" ht="21.95" customHeight="1" x14ac:dyDescent="0.2">
      <c r="A1040" s="19"/>
      <c r="B1040" s="20"/>
      <c r="C1040" s="27"/>
      <c r="D1040" s="27"/>
      <c r="E1040" s="22" t="s">
        <v>295</v>
      </c>
      <c r="F1040" s="23" t="s">
        <v>32</v>
      </c>
      <c r="G1040" s="24">
        <v>0.39</v>
      </c>
      <c r="H1040" s="23"/>
      <c r="I1040" s="23"/>
      <c r="J1040" s="24">
        <v>0.39</v>
      </c>
      <c r="K1040" s="25">
        <v>0.4</v>
      </c>
      <c r="L1040" s="24">
        <v>1.08</v>
      </c>
      <c r="M1040" s="23"/>
      <c r="N1040" s="24">
        <v>1.48</v>
      </c>
      <c r="O1040" s="24">
        <v>0.25</v>
      </c>
      <c r="P1040" s="23"/>
      <c r="Q1040" s="48">
        <v>0.52</v>
      </c>
      <c r="R1040" s="24">
        <v>0.77</v>
      </c>
      <c r="S1040" s="25">
        <v>0.2</v>
      </c>
      <c r="T1040" s="24">
        <v>0.22</v>
      </c>
      <c r="U1040" s="24">
        <v>0.85</v>
      </c>
      <c r="V1040" s="24">
        <v>1.27</v>
      </c>
      <c r="W1040" s="24">
        <v>3.91</v>
      </c>
      <c r="X1040" s="26" t="str">
        <f>VLOOKUP(E1040,[1]TDSheet!$E$16:$P$1116,12,0)</f>
        <v>"открытые запросы-предложения"</v>
      </c>
    </row>
    <row r="1041" spans="1:24" s="2" customFormat="1" ht="21.95" customHeight="1" x14ac:dyDescent="0.2">
      <c r="A1041" s="19"/>
      <c r="B1041" s="20"/>
      <c r="C1041" s="27"/>
      <c r="D1041" s="27"/>
      <c r="E1041" s="22" t="s">
        <v>41</v>
      </c>
      <c r="F1041" s="23" t="s">
        <v>32</v>
      </c>
      <c r="G1041" s="14">
        <v>3</v>
      </c>
      <c r="H1041" s="24">
        <v>2.09</v>
      </c>
      <c r="I1041" s="24">
        <v>4.13</v>
      </c>
      <c r="J1041" s="24">
        <v>9.2200000000000006</v>
      </c>
      <c r="K1041" s="24">
        <v>1.71</v>
      </c>
      <c r="L1041" s="25">
        <v>1.1000000000000001</v>
      </c>
      <c r="M1041" s="24">
        <v>1.1299999999999999</v>
      </c>
      <c r="N1041" s="24">
        <v>3.94</v>
      </c>
      <c r="O1041" s="24">
        <v>1.02</v>
      </c>
      <c r="P1041" s="24">
        <v>0.55000000000000004</v>
      </c>
      <c r="Q1041" s="48">
        <v>0.51</v>
      </c>
      <c r="R1041" s="24">
        <v>2.08</v>
      </c>
      <c r="S1041" s="25">
        <v>2.2000000000000002</v>
      </c>
      <c r="T1041" s="14">
        <v>4</v>
      </c>
      <c r="U1041" s="24">
        <v>10.38</v>
      </c>
      <c r="V1041" s="24">
        <v>16.579999999999998</v>
      </c>
      <c r="W1041" s="24">
        <v>31.82</v>
      </c>
      <c r="X1041" s="26" t="str">
        <f>VLOOKUP(E1041,[1]TDSheet!$E$16:$P$1116,12,0)</f>
        <v>"открытые запросы-предложения"</v>
      </c>
    </row>
    <row r="1042" spans="1:24" s="2" customFormat="1" ht="21.95" customHeight="1" x14ac:dyDescent="0.2">
      <c r="A1042" s="19"/>
      <c r="B1042" s="20"/>
      <c r="C1042" s="27"/>
      <c r="D1042" s="27"/>
      <c r="E1042" s="22" t="s">
        <v>42</v>
      </c>
      <c r="F1042" s="23" t="s">
        <v>32</v>
      </c>
      <c r="G1042" s="24">
        <v>0.04</v>
      </c>
      <c r="H1042" s="24">
        <v>0.02</v>
      </c>
      <c r="I1042" s="24">
        <v>0.02</v>
      </c>
      <c r="J1042" s="24">
        <v>0.08</v>
      </c>
      <c r="K1042" s="24">
        <v>0.03</v>
      </c>
      <c r="L1042" s="24">
        <v>0.02</v>
      </c>
      <c r="M1042" s="24">
        <v>0.01</v>
      </c>
      <c r="N1042" s="24">
        <v>0.06</v>
      </c>
      <c r="O1042" s="24">
        <v>0.01</v>
      </c>
      <c r="P1042" s="24">
        <v>0.02</v>
      </c>
      <c r="Q1042" s="48">
        <v>0.01</v>
      </c>
      <c r="R1042" s="24">
        <v>0.04</v>
      </c>
      <c r="S1042" s="24">
        <v>7.0000000000000007E-2</v>
      </c>
      <c r="T1042" s="24">
        <v>0.09</v>
      </c>
      <c r="U1042" s="24">
        <v>0.06</v>
      </c>
      <c r="V1042" s="24">
        <v>0.22</v>
      </c>
      <c r="W1042" s="25">
        <v>0.4</v>
      </c>
      <c r="X1042" s="26" t="str">
        <f>VLOOKUP(E1042,[1]TDSheet!$E$16:$P$1116,12,0)</f>
        <v>"открытые запросы-предложения"</v>
      </c>
    </row>
    <row r="1043" spans="1:24" s="2" customFormat="1" ht="21.95" customHeight="1" x14ac:dyDescent="0.2">
      <c r="A1043" s="19"/>
      <c r="B1043" s="20"/>
      <c r="C1043" s="27"/>
      <c r="D1043" s="27"/>
      <c r="E1043" s="22" t="s">
        <v>43</v>
      </c>
      <c r="F1043" s="23" t="s">
        <v>32</v>
      </c>
      <c r="G1043" s="24">
        <v>0.01</v>
      </c>
      <c r="H1043" s="24">
        <v>0.01</v>
      </c>
      <c r="I1043" s="24">
        <v>0.75</v>
      </c>
      <c r="J1043" s="24">
        <v>0.77</v>
      </c>
      <c r="K1043" s="24">
        <v>0.62</v>
      </c>
      <c r="L1043" s="24">
        <v>0.51</v>
      </c>
      <c r="M1043" s="24">
        <v>0.02</v>
      </c>
      <c r="N1043" s="24">
        <v>1.1499999999999999</v>
      </c>
      <c r="O1043" s="24">
        <v>0.01</v>
      </c>
      <c r="P1043" s="24">
        <v>5.72</v>
      </c>
      <c r="Q1043" s="50"/>
      <c r="R1043" s="24">
        <v>5.73</v>
      </c>
      <c r="S1043" s="24">
        <v>0.54</v>
      </c>
      <c r="T1043" s="24">
        <v>1.29</v>
      </c>
      <c r="U1043" s="24">
        <v>1.95</v>
      </c>
      <c r="V1043" s="24">
        <v>3.78</v>
      </c>
      <c r="W1043" s="24">
        <v>11.43</v>
      </c>
      <c r="X1043" s="26" t="str">
        <f>VLOOKUP(E1043,[1]TDSheet!$E$16:$P$1116,12,0)</f>
        <v>"открытые запросы-предложения"</v>
      </c>
    </row>
    <row r="1044" spans="1:24" s="2" customFormat="1" ht="21.95" customHeight="1" x14ac:dyDescent="0.2">
      <c r="A1044" s="19"/>
      <c r="B1044" s="20"/>
      <c r="C1044" s="27"/>
      <c r="D1044" s="27"/>
      <c r="E1044" s="22" t="s">
        <v>44</v>
      </c>
      <c r="F1044" s="23" t="s">
        <v>32</v>
      </c>
      <c r="G1044" s="24">
        <v>0.35</v>
      </c>
      <c r="H1044" s="24">
        <v>0.31</v>
      </c>
      <c r="I1044" s="24">
        <v>10.73</v>
      </c>
      <c r="J1044" s="24">
        <v>11.39</v>
      </c>
      <c r="K1044" s="24">
        <v>2.2400000000000002</v>
      </c>
      <c r="L1044" s="24">
        <v>0.44</v>
      </c>
      <c r="M1044" s="24">
        <v>-0.02</v>
      </c>
      <c r="N1044" s="24">
        <v>2.66</v>
      </c>
      <c r="O1044" s="24">
        <v>0.09</v>
      </c>
      <c r="P1044" s="24">
        <v>0.19</v>
      </c>
      <c r="Q1044" s="48">
        <v>0.51</v>
      </c>
      <c r="R1044" s="24">
        <v>0.79</v>
      </c>
      <c r="S1044" s="24">
        <v>2.39</v>
      </c>
      <c r="T1044" s="24">
        <v>0.95</v>
      </c>
      <c r="U1044" s="24">
        <v>0.82</v>
      </c>
      <c r="V1044" s="24">
        <v>4.16</v>
      </c>
      <c r="W1044" s="14">
        <v>19</v>
      </c>
      <c r="X1044" s="26" t="str">
        <f>VLOOKUP(E1044,[1]TDSheet!$E$16:$P$1116,12,0)</f>
        <v>"открытые запросы-предложения"</v>
      </c>
    </row>
    <row r="1045" spans="1:24" s="2" customFormat="1" ht="21.95" customHeight="1" x14ac:dyDescent="0.2">
      <c r="A1045" s="19"/>
      <c r="B1045" s="20"/>
      <c r="C1045" s="27"/>
      <c r="D1045" s="27"/>
      <c r="E1045" s="22" t="s">
        <v>45</v>
      </c>
      <c r="F1045" s="23" t="s">
        <v>32</v>
      </c>
      <c r="G1045" s="24">
        <v>0.08</v>
      </c>
      <c r="H1045" s="24">
        <v>1.1499999999999999</v>
      </c>
      <c r="I1045" s="24">
        <v>1.55</v>
      </c>
      <c r="J1045" s="24">
        <v>2.78</v>
      </c>
      <c r="K1045" s="24">
        <v>0.67</v>
      </c>
      <c r="L1045" s="24">
        <v>0.28000000000000003</v>
      </c>
      <c r="M1045" s="24">
        <v>11.06</v>
      </c>
      <c r="N1045" s="24">
        <v>12.01</v>
      </c>
      <c r="O1045" s="24">
        <v>0.44</v>
      </c>
      <c r="P1045" s="24">
        <v>10.93</v>
      </c>
      <c r="Q1045" s="48">
        <v>0.23</v>
      </c>
      <c r="R1045" s="25">
        <v>11.6</v>
      </c>
      <c r="S1045" s="24">
        <v>1.03</v>
      </c>
      <c r="T1045" s="24">
        <v>1.24</v>
      </c>
      <c r="U1045" s="24">
        <v>12.66</v>
      </c>
      <c r="V1045" s="24">
        <v>14.93</v>
      </c>
      <c r="W1045" s="24">
        <v>41.32</v>
      </c>
      <c r="X1045" s="26" t="str">
        <f>VLOOKUP(E1045,[1]TDSheet!$E$16:$P$1116,12,0)</f>
        <v>"открытые запросы-предложения"</v>
      </c>
    </row>
    <row r="1046" spans="1:24" s="2" customFormat="1" ht="21.95" customHeight="1" x14ac:dyDescent="0.2">
      <c r="A1046" s="19"/>
      <c r="B1046" s="20"/>
      <c r="C1046" s="27"/>
      <c r="D1046" s="27"/>
      <c r="E1046" s="22" t="s">
        <v>46</v>
      </c>
      <c r="F1046" s="23" t="s">
        <v>32</v>
      </c>
      <c r="G1046" s="24">
        <v>4.57</v>
      </c>
      <c r="H1046" s="14">
        <v>4</v>
      </c>
      <c r="I1046" s="14">
        <v>4</v>
      </c>
      <c r="J1046" s="24">
        <v>12.57</v>
      </c>
      <c r="K1046" s="24">
        <v>3.07</v>
      </c>
      <c r="L1046" s="24">
        <v>1.96</v>
      </c>
      <c r="M1046" s="24">
        <v>1.34</v>
      </c>
      <c r="N1046" s="24">
        <v>6.37</v>
      </c>
      <c r="O1046" s="24">
        <v>1.36</v>
      </c>
      <c r="P1046" s="25">
        <v>1.1000000000000001</v>
      </c>
      <c r="Q1046" s="48">
        <v>0.86</v>
      </c>
      <c r="R1046" s="24">
        <v>3.32</v>
      </c>
      <c r="S1046" s="24">
        <v>2.76</v>
      </c>
      <c r="T1046" s="24">
        <v>3.08</v>
      </c>
      <c r="U1046" s="24">
        <v>2.87</v>
      </c>
      <c r="V1046" s="24">
        <v>8.7100000000000009</v>
      </c>
      <c r="W1046" s="24">
        <v>30.97</v>
      </c>
      <c r="X1046" s="26" t="str">
        <f>VLOOKUP(E1046,[1]TDSheet!$E$16:$P$1116,12,0)</f>
        <v>"открытые запросы-предложения"</v>
      </c>
    </row>
    <row r="1047" spans="1:24" s="2" customFormat="1" ht="21.95" customHeight="1" x14ac:dyDescent="0.2">
      <c r="A1047" s="19"/>
      <c r="B1047" s="20"/>
      <c r="C1047" s="27"/>
      <c r="D1047" s="27"/>
      <c r="E1047" s="22" t="s">
        <v>296</v>
      </c>
      <c r="F1047" s="23" t="s">
        <v>32</v>
      </c>
      <c r="G1047" s="24">
        <v>0.47</v>
      </c>
      <c r="H1047" s="24">
        <v>0.37</v>
      </c>
      <c r="I1047" s="24">
        <v>0.35</v>
      </c>
      <c r="J1047" s="24">
        <v>1.19</v>
      </c>
      <c r="K1047" s="24">
        <v>0.27</v>
      </c>
      <c r="L1047" s="23"/>
      <c r="M1047" s="25">
        <v>0.1</v>
      </c>
      <c r="N1047" s="24">
        <v>0.37</v>
      </c>
      <c r="O1047" s="24">
        <v>0.31</v>
      </c>
      <c r="P1047" s="24">
        <v>0.13</v>
      </c>
      <c r="Q1047" s="50"/>
      <c r="R1047" s="24">
        <v>0.44</v>
      </c>
      <c r="S1047" s="24">
        <v>0.77</v>
      </c>
      <c r="T1047" s="24">
        <v>0.62</v>
      </c>
      <c r="U1047" s="24">
        <v>0.31</v>
      </c>
      <c r="V1047" s="25">
        <v>1.7</v>
      </c>
      <c r="W1047" s="25">
        <v>3.7</v>
      </c>
      <c r="X1047" s="26" t="str">
        <f>VLOOKUP(E1047,[1]TDSheet!$E$16:$P$1116,12,0)</f>
        <v>"прямые закупки"</v>
      </c>
    </row>
    <row r="1048" spans="1:24" s="2" customFormat="1" ht="21.95" customHeight="1" x14ac:dyDescent="0.2">
      <c r="A1048" s="19"/>
      <c r="B1048" s="20"/>
      <c r="C1048" s="27"/>
      <c r="D1048" s="27"/>
      <c r="E1048" s="22" t="s">
        <v>312</v>
      </c>
      <c r="F1048" s="23" t="s">
        <v>32</v>
      </c>
      <c r="G1048" s="24">
        <v>3.16</v>
      </c>
      <c r="H1048" s="24">
        <v>3.04</v>
      </c>
      <c r="I1048" s="24">
        <v>3.06</v>
      </c>
      <c r="J1048" s="24">
        <v>9.26</v>
      </c>
      <c r="K1048" s="24">
        <v>2.81</v>
      </c>
      <c r="L1048" s="24">
        <v>2.72</v>
      </c>
      <c r="M1048" s="24">
        <v>2.48</v>
      </c>
      <c r="N1048" s="24">
        <v>8.01</v>
      </c>
      <c r="O1048" s="24">
        <v>2.75</v>
      </c>
      <c r="P1048" s="24">
        <v>2.72</v>
      </c>
      <c r="Q1048" s="48">
        <v>2.5499999999999998</v>
      </c>
      <c r="R1048" s="24">
        <v>8.02</v>
      </c>
      <c r="S1048" s="24">
        <v>3.52</v>
      </c>
      <c r="T1048" s="24">
        <v>2.99</v>
      </c>
      <c r="U1048" s="24">
        <v>3.21</v>
      </c>
      <c r="V1048" s="24">
        <v>9.7200000000000006</v>
      </c>
      <c r="W1048" s="24">
        <v>35.01</v>
      </c>
      <c r="X1048" s="26" t="str">
        <f>VLOOKUP(E1048,[1]TDSheet!$E$16:$P$1116,12,0)</f>
        <v>"открытые запросы-предложения"</v>
      </c>
    </row>
    <row r="1049" spans="1:24" s="2" customFormat="1" ht="21.95" customHeight="1" x14ac:dyDescent="0.2">
      <c r="A1049" s="19"/>
      <c r="B1049" s="20"/>
      <c r="C1049" s="27"/>
      <c r="D1049" s="27"/>
      <c r="E1049" s="22" t="s">
        <v>47</v>
      </c>
      <c r="F1049" s="23" t="s">
        <v>32</v>
      </c>
      <c r="G1049" s="24">
        <v>0.85</v>
      </c>
      <c r="H1049" s="24">
        <v>0.69</v>
      </c>
      <c r="I1049" s="24">
        <v>2.85</v>
      </c>
      <c r="J1049" s="24">
        <v>4.3899999999999997</v>
      </c>
      <c r="K1049" s="24">
        <v>1.99</v>
      </c>
      <c r="L1049" s="24">
        <v>2.4300000000000002</v>
      </c>
      <c r="M1049" s="25">
        <v>1.9</v>
      </c>
      <c r="N1049" s="24">
        <v>6.32</v>
      </c>
      <c r="O1049" s="24">
        <v>2.11</v>
      </c>
      <c r="P1049" s="24">
        <v>2.37</v>
      </c>
      <c r="Q1049" s="48">
        <v>1.88</v>
      </c>
      <c r="R1049" s="24">
        <v>6.36</v>
      </c>
      <c r="S1049" s="24">
        <v>0.84</v>
      </c>
      <c r="T1049" s="24">
        <v>0.86</v>
      </c>
      <c r="U1049" s="24">
        <v>2.72</v>
      </c>
      <c r="V1049" s="24">
        <v>4.42</v>
      </c>
      <c r="W1049" s="24">
        <v>21.49</v>
      </c>
      <c r="X1049" s="26" t="str">
        <f>VLOOKUP(E1049,[1]TDSheet!$E$16:$P$1116,12,0)</f>
        <v>"прямые закупки"</v>
      </c>
    </row>
    <row r="1050" spans="1:24" s="2" customFormat="1" ht="21.95" customHeight="1" x14ac:dyDescent="0.2">
      <c r="A1050" s="19"/>
      <c r="B1050" s="20"/>
      <c r="C1050" s="27"/>
      <c r="D1050" s="27"/>
      <c r="E1050" s="22" t="s">
        <v>48</v>
      </c>
      <c r="F1050" s="23" t="s">
        <v>32</v>
      </c>
      <c r="G1050" s="24">
        <v>0.03</v>
      </c>
      <c r="H1050" s="24">
        <v>2.16</v>
      </c>
      <c r="I1050" s="24">
        <v>0.14000000000000001</v>
      </c>
      <c r="J1050" s="24">
        <v>2.33</v>
      </c>
      <c r="K1050" s="24">
        <v>9.11</v>
      </c>
      <c r="L1050" s="24">
        <v>0.02</v>
      </c>
      <c r="M1050" s="24">
        <v>8.17</v>
      </c>
      <c r="N1050" s="25">
        <v>17.3</v>
      </c>
      <c r="O1050" s="24">
        <v>2.21</v>
      </c>
      <c r="P1050" s="24">
        <v>0.01</v>
      </c>
      <c r="Q1050" s="48">
        <v>0.17</v>
      </c>
      <c r="R1050" s="24">
        <v>2.39</v>
      </c>
      <c r="S1050" s="24">
        <v>0.65</v>
      </c>
      <c r="T1050" s="24">
        <v>19.21</v>
      </c>
      <c r="U1050" s="24">
        <v>0.78</v>
      </c>
      <c r="V1050" s="24">
        <v>20.64</v>
      </c>
      <c r="W1050" s="24">
        <v>42.66</v>
      </c>
      <c r="X1050" s="26" t="str">
        <f>VLOOKUP(E1050,[1]TDSheet!$E$16:$P$1116,12,0)</f>
        <v>"прямые закупки"</v>
      </c>
    </row>
    <row r="1051" spans="1:24" s="2" customFormat="1" ht="21.95" customHeight="1" x14ac:dyDescent="0.2">
      <c r="A1051" s="19"/>
      <c r="B1051" s="20"/>
      <c r="C1051" s="27"/>
      <c r="D1051" s="27"/>
      <c r="E1051" s="22" t="s">
        <v>49</v>
      </c>
      <c r="F1051" s="23" t="s">
        <v>32</v>
      </c>
      <c r="G1051" s="24">
        <v>2.35</v>
      </c>
      <c r="H1051" s="25">
        <v>2.1</v>
      </c>
      <c r="I1051" s="24">
        <v>2.2200000000000002</v>
      </c>
      <c r="J1051" s="24">
        <v>6.67</v>
      </c>
      <c r="K1051" s="24">
        <v>1.81</v>
      </c>
      <c r="L1051" s="24">
        <v>1.27</v>
      </c>
      <c r="M1051" s="24">
        <v>0.91</v>
      </c>
      <c r="N1051" s="24">
        <v>3.99</v>
      </c>
      <c r="O1051" s="25">
        <v>1.7</v>
      </c>
      <c r="P1051" s="24">
        <v>0.89</v>
      </c>
      <c r="Q1051" s="48">
        <v>0.76</v>
      </c>
      <c r="R1051" s="24">
        <v>3.35</v>
      </c>
      <c r="S1051" s="24">
        <v>2.14</v>
      </c>
      <c r="T1051" s="24">
        <v>2.75</v>
      </c>
      <c r="U1051" s="24">
        <v>4.6500000000000004</v>
      </c>
      <c r="V1051" s="24">
        <v>9.5399999999999991</v>
      </c>
      <c r="W1051" s="24">
        <v>23.55</v>
      </c>
      <c r="X1051" s="26" t="str">
        <f>VLOOKUP(E1051,[1]TDSheet!$E$16:$P$1116,12,0)</f>
        <v>"открытые запросы-предложения"</v>
      </c>
    </row>
    <row r="1052" spans="1:24" s="2" customFormat="1" ht="21.95" customHeight="1" x14ac:dyDescent="0.2">
      <c r="A1052" s="19"/>
      <c r="B1052" s="20"/>
      <c r="C1052" s="27"/>
      <c r="D1052" s="27"/>
      <c r="E1052" s="22" t="s">
        <v>50</v>
      </c>
      <c r="F1052" s="23" t="s">
        <v>32</v>
      </c>
      <c r="G1052" s="24">
        <v>0.12</v>
      </c>
      <c r="H1052" s="24">
        <v>0.16</v>
      </c>
      <c r="I1052" s="24">
        <v>0.09</v>
      </c>
      <c r="J1052" s="24">
        <v>0.37</v>
      </c>
      <c r="K1052" s="24">
        <v>0.09</v>
      </c>
      <c r="L1052" s="24">
        <v>0.06</v>
      </c>
      <c r="M1052" s="24">
        <v>0.03</v>
      </c>
      <c r="N1052" s="24">
        <v>0.18</v>
      </c>
      <c r="O1052" s="24">
        <v>0.28999999999999998</v>
      </c>
      <c r="P1052" s="24">
        <v>0.26</v>
      </c>
      <c r="Q1052" s="48">
        <v>0.19</v>
      </c>
      <c r="R1052" s="24">
        <v>0.74</v>
      </c>
      <c r="S1052" s="24">
        <v>0.59</v>
      </c>
      <c r="T1052" s="24">
        <v>0.67</v>
      </c>
      <c r="U1052" s="24">
        <v>0.61</v>
      </c>
      <c r="V1052" s="24">
        <v>1.87</v>
      </c>
      <c r="W1052" s="24">
        <v>3.16</v>
      </c>
      <c r="X1052" s="26" t="str">
        <f>VLOOKUP(E1052,[1]TDSheet!$E$16:$P$1116,12,0)</f>
        <v>"открытые запросы-предложения"</v>
      </c>
    </row>
    <row r="1053" spans="1:24" s="2" customFormat="1" ht="21.95" customHeight="1" x14ac:dyDescent="0.2">
      <c r="A1053" s="19"/>
      <c r="B1053" s="20"/>
      <c r="C1053" s="27"/>
      <c r="D1053" s="27"/>
      <c r="E1053" s="22" t="s">
        <v>51</v>
      </c>
      <c r="F1053" s="23" t="s">
        <v>32</v>
      </c>
      <c r="G1053" s="24">
        <v>0.16</v>
      </c>
      <c r="H1053" s="23"/>
      <c r="I1053" s="24">
        <v>0.02</v>
      </c>
      <c r="J1053" s="24">
        <v>0.18</v>
      </c>
      <c r="K1053" s="23"/>
      <c r="L1053" s="23"/>
      <c r="M1053" s="23"/>
      <c r="N1053" s="23"/>
      <c r="O1053" s="23"/>
      <c r="P1053" s="24">
        <v>0.85</v>
      </c>
      <c r="Q1053" s="48">
        <v>0.06</v>
      </c>
      <c r="R1053" s="24">
        <v>0.91</v>
      </c>
      <c r="S1053" s="24">
        <v>0.19</v>
      </c>
      <c r="T1053" s="24">
        <v>0.11</v>
      </c>
      <c r="U1053" s="23"/>
      <c r="V1053" s="25">
        <v>0.3</v>
      </c>
      <c r="W1053" s="24">
        <v>1.39</v>
      </c>
      <c r="X1053" s="26" t="str">
        <f>VLOOKUP(E1053,[1]TDSheet!$E$16:$P$1116,12,0)</f>
        <v>"открытые запросы-предложения"</v>
      </c>
    </row>
    <row r="1054" spans="1:24" s="2" customFormat="1" ht="21.95" customHeight="1" x14ac:dyDescent="0.2">
      <c r="A1054" s="19"/>
      <c r="B1054" s="20"/>
      <c r="C1054" s="27"/>
      <c r="D1054" s="27"/>
      <c r="E1054" s="22" t="s">
        <v>52</v>
      </c>
      <c r="F1054" s="23" t="s">
        <v>32</v>
      </c>
      <c r="G1054" s="24">
        <v>20.71</v>
      </c>
      <c r="H1054" s="24">
        <v>16.54</v>
      </c>
      <c r="I1054" s="24">
        <v>22.37</v>
      </c>
      <c r="J1054" s="24">
        <v>59.62</v>
      </c>
      <c r="K1054" s="24">
        <v>21.74</v>
      </c>
      <c r="L1054" s="24">
        <v>22.01</v>
      </c>
      <c r="M1054" s="24">
        <v>20.56</v>
      </c>
      <c r="N1054" s="24">
        <v>64.31</v>
      </c>
      <c r="O1054" s="24">
        <v>21.43</v>
      </c>
      <c r="P1054" s="24">
        <v>21.47</v>
      </c>
      <c r="Q1054" s="49">
        <v>21.4</v>
      </c>
      <c r="R1054" s="25">
        <v>64.3</v>
      </c>
      <c r="S1054" s="24">
        <v>22.51</v>
      </c>
      <c r="T1054" s="24">
        <v>23.55</v>
      </c>
      <c r="U1054" s="25">
        <v>22.7</v>
      </c>
      <c r="V1054" s="24">
        <v>68.760000000000005</v>
      </c>
      <c r="W1054" s="24">
        <v>256.99</v>
      </c>
      <c r="X1054" s="26" t="str">
        <f>VLOOKUP(E1054,[1]TDSheet!$E$16:$P$1116,12,0)</f>
        <v>"открытые запросы-предложения"</v>
      </c>
    </row>
    <row r="1055" spans="1:24" s="2" customFormat="1" ht="21.95" customHeight="1" x14ac:dyDescent="0.2">
      <c r="A1055" s="19"/>
      <c r="B1055" s="20"/>
      <c r="C1055" s="27"/>
      <c r="D1055" s="27"/>
      <c r="E1055" s="22" t="s">
        <v>53</v>
      </c>
      <c r="F1055" s="23" t="s">
        <v>32</v>
      </c>
      <c r="G1055" s="24">
        <v>5.93</v>
      </c>
      <c r="H1055" s="24">
        <v>5.55</v>
      </c>
      <c r="I1055" s="24">
        <v>5.93</v>
      </c>
      <c r="J1055" s="24">
        <v>17.41</v>
      </c>
      <c r="K1055" s="24">
        <v>5.74</v>
      </c>
      <c r="L1055" s="24">
        <v>5.93</v>
      </c>
      <c r="M1055" s="24">
        <v>5.74</v>
      </c>
      <c r="N1055" s="24">
        <v>17.41</v>
      </c>
      <c r="O1055" s="25">
        <v>1.7</v>
      </c>
      <c r="P1055" s="25">
        <v>1.7</v>
      </c>
      <c r="Q1055" s="48">
        <v>1.65</v>
      </c>
      <c r="R1055" s="24">
        <v>5.05</v>
      </c>
      <c r="S1055" s="25">
        <v>1.7</v>
      </c>
      <c r="T1055" s="24">
        <v>1.65</v>
      </c>
      <c r="U1055" s="25">
        <v>1.7</v>
      </c>
      <c r="V1055" s="24">
        <v>5.05</v>
      </c>
      <c r="W1055" s="24">
        <v>44.92</v>
      </c>
      <c r="X1055" s="26" t="str">
        <f>VLOOKUP(E1055,[1]TDSheet!$E$16:$P$1116,12,0)</f>
        <v>"открытые запросы-предложения"</v>
      </c>
    </row>
    <row r="1056" spans="1:24" s="2" customFormat="1" ht="21.95" customHeight="1" x14ac:dyDescent="0.2">
      <c r="A1056" s="19"/>
      <c r="B1056" s="20"/>
      <c r="C1056" s="27"/>
      <c r="D1056" s="27"/>
      <c r="E1056" s="22" t="s">
        <v>54</v>
      </c>
      <c r="F1056" s="23" t="s">
        <v>32</v>
      </c>
      <c r="G1056" s="24">
        <v>0.04</v>
      </c>
      <c r="H1056" s="24">
        <v>0.04</v>
      </c>
      <c r="I1056" s="24">
        <v>0.03</v>
      </c>
      <c r="J1056" s="24">
        <v>0.11</v>
      </c>
      <c r="K1056" s="24">
        <v>0.04</v>
      </c>
      <c r="L1056" s="24">
        <v>0.02</v>
      </c>
      <c r="M1056" s="24">
        <v>0.01</v>
      </c>
      <c r="N1056" s="24">
        <v>7.0000000000000007E-2</v>
      </c>
      <c r="O1056" s="24">
        <v>0.02</v>
      </c>
      <c r="P1056" s="24">
        <v>0.02</v>
      </c>
      <c r="Q1056" s="48">
        <v>0.01</v>
      </c>
      <c r="R1056" s="24">
        <v>0.05</v>
      </c>
      <c r="S1056" s="24">
        <v>0.05</v>
      </c>
      <c r="T1056" s="24">
        <v>0.06</v>
      </c>
      <c r="U1056" s="24">
        <v>0.06</v>
      </c>
      <c r="V1056" s="24">
        <v>0.17</v>
      </c>
      <c r="W1056" s="25">
        <v>0.4</v>
      </c>
      <c r="X1056" s="26" t="str">
        <f>VLOOKUP(E1056,[1]TDSheet!$E$16:$P$1116,12,0)</f>
        <v>"открытые запросы-предложения"</v>
      </c>
    </row>
    <row r="1057" spans="1:24" s="2" customFormat="1" ht="21.95" customHeight="1" x14ac:dyDescent="0.2">
      <c r="A1057" s="19"/>
      <c r="B1057" s="20"/>
      <c r="C1057" s="27"/>
      <c r="D1057" s="27"/>
      <c r="E1057" s="22" t="s">
        <v>55</v>
      </c>
      <c r="F1057" s="23" t="s">
        <v>32</v>
      </c>
      <c r="G1057" s="24">
        <v>0.82</v>
      </c>
      <c r="H1057" s="24">
        <v>0.57999999999999996</v>
      </c>
      <c r="I1057" s="24">
        <v>0.39</v>
      </c>
      <c r="J1057" s="24">
        <v>1.79</v>
      </c>
      <c r="K1057" s="24">
        <v>0.18</v>
      </c>
      <c r="L1057" s="24">
        <v>0.03</v>
      </c>
      <c r="M1057" s="23"/>
      <c r="N1057" s="24">
        <v>0.21</v>
      </c>
      <c r="O1057" s="23"/>
      <c r="P1057" s="24">
        <v>0.01</v>
      </c>
      <c r="Q1057" s="50"/>
      <c r="R1057" s="24">
        <v>0.01</v>
      </c>
      <c r="S1057" s="24">
        <v>0.42</v>
      </c>
      <c r="T1057" s="24">
        <v>0.91</v>
      </c>
      <c r="U1057" s="25">
        <v>0.7</v>
      </c>
      <c r="V1057" s="24">
        <v>2.0299999999999998</v>
      </c>
      <c r="W1057" s="24">
        <v>4.04</v>
      </c>
      <c r="X1057" s="26" t="str">
        <f>VLOOKUP(E1057,[1]TDSheet!$E$16:$P$1116,12,0)</f>
        <v>"прямые закупки"</v>
      </c>
    </row>
    <row r="1058" spans="1:24" s="2" customFormat="1" ht="21.95" customHeight="1" x14ac:dyDescent="0.2">
      <c r="A1058" s="19"/>
      <c r="B1058" s="20"/>
      <c r="C1058" s="27"/>
      <c r="D1058" s="27"/>
      <c r="E1058" s="22" t="s">
        <v>56</v>
      </c>
      <c r="F1058" s="23" t="s">
        <v>32</v>
      </c>
      <c r="G1058" s="24">
        <v>24.17</v>
      </c>
      <c r="H1058" s="24">
        <v>23.96</v>
      </c>
      <c r="I1058" s="24">
        <v>24.15</v>
      </c>
      <c r="J1058" s="24">
        <v>72.28</v>
      </c>
      <c r="K1058" s="24">
        <v>24.19</v>
      </c>
      <c r="L1058" s="24">
        <v>24.32</v>
      </c>
      <c r="M1058" s="24">
        <v>24.27</v>
      </c>
      <c r="N1058" s="24">
        <v>72.78</v>
      </c>
      <c r="O1058" s="24">
        <v>29.05</v>
      </c>
      <c r="P1058" s="24">
        <v>28.97</v>
      </c>
      <c r="Q1058" s="48">
        <v>28.85</v>
      </c>
      <c r="R1058" s="24">
        <v>86.87</v>
      </c>
      <c r="S1058" s="24">
        <v>28.91</v>
      </c>
      <c r="T1058" s="24">
        <v>28.85</v>
      </c>
      <c r="U1058" s="24">
        <v>28.58</v>
      </c>
      <c r="V1058" s="24">
        <v>86.34</v>
      </c>
      <c r="W1058" s="24">
        <v>318.27</v>
      </c>
      <c r="X1058" s="26" t="str">
        <f>VLOOKUP(E1058,[1]TDSheet!$E$16:$P$1116,12,0)</f>
        <v>"прямые закупки"</v>
      </c>
    </row>
    <row r="1059" spans="1:24" s="2" customFormat="1" ht="21.95" customHeight="1" x14ac:dyDescent="0.2">
      <c r="A1059" s="19"/>
      <c r="B1059" s="20"/>
      <c r="C1059" s="27"/>
      <c r="D1059" s="27"/>
      <c r="E1059" s="22" t="s">
        <v>57</v>
      </c>
      <c r="F1059" s="23" t="s">
        <v>32</v>
      </c>
      <c r="G1059" s="24">
        <v>0.05</v>
      </c>
      <c r="H1059" s="24">
        <v>0.32</v>
      </c>
      <c r="I1059" s="24">
        <v>0.25</v>
      </c>
      <c r="J1059" s="24">
        <v>0.62</v>
      </c>
      <c r="K1059" s="24">
        <v>0.15</v>
      </c>
      <c r="L1059" s="23"/>
      <c r="M1059" s="24">
        <v>0.06</v>
      </c>
      <c r="N1059" s="24">
        <v>0.21</v>
      </c>
      <c r="O1059" s="24">
        <v>0.06</v>
      </c>
      <c r="P1059" s="23"/>
      <c r="Q1059" s="48">
        <v>0.03</v>
      </c>
      <c r="R1059" s="24">
        <v>0.09</v>
      </c>
      <c r="S1059" s="23"/>
      <c r="T1059" s="24">
        <v>0.59</v>
      </c>
      <c r="U1059" s="24">
        <v>0.81</v>
      </c>
      <c r="V1059" s="25">
        <v>1.4</v>
      </c>
      <c r="W1059" s="24">
        <v>2.3199999999999998</v>
      </c>
      <c r="X1059" s="26" t="str">
        <f>VLOOKUP(E1059,[1]TDSheet!$E$16:$P$1116,12,0)</f>
        <v>"открытые запросы-предложения"</v>
      </c>
    </row>
    <row r="1060" spans="1:24" s="2" customFormat="1" ht="21.95" customHeight="1" x14ac:dyDescent="0.2">
      <c r="A1060" s="19"/>
      <c r="B1060" s="20"/>
      <c r="C1060" s="27"/>
      <c r="D1060" s="27"/>
      <c r="E1060" s="22" t="s">
        <v>58</v>
      </c>
      <c r="F1060" s="23" t="s">
        <v>32</v>
      </c>
      <c r="G1060" s="24">
        <v>5.19</v>
      </c>
      <c r="H1060" s="24">
        <v>6.59</v>
      </c>
      <c r="I1060" s="24">
        <v>6.59</v>
      </c>
      <c r="J1060" s="24">
        <v>18.37</v>
      </c>
      <c r="K1060" s="24">
        <v>6.59</v>
      </c>
      <c r="L1060" s="24">
        <v>6.59</v>
      </c>
      <c r="M1060" s="24">
        <v>6.59</v>
      </c>
      <c r="N1060" s="24">
        <v>19.77</v>
      </c>
      <c r="O1060" s="24">
        <v>6.59</v>
      </c>
      <c r="P1060" s="24">
        <v>6.59</v>
      </c>
      <c r="Q1060" s="48">
        <v>6.59</v>
      </c>
      <c r="R1060" s="24">
        <v>19.77</v>
      </c>
      <c r="S1060" s="24">
        <v>6.59</v>
      </c>
      <c r="T1060" s="24">
        <v>6.59</v>
      </c>
      <c r="U1060" s="24">
        <v>6.59</v>
      </c>
      <c r="V1060" s="24">
        <v>19.77</v>
      </c>
      <c r="W1060" s="24">
        <v>77.680000000000007</v>
      </c>
      <c r="X1060" s="26" t="str">
        <f>VLOOKUP(E1060,[1]TDSheet!$E$16:$P$1116,12,0)</f>
        <v>"открытые запросы-предложения"</v>
      </c>
    </row>
    <row r="1061" spans="1:24" s="2" customFormat="1" ht="21.95" customHeight="1" x14ac:dyDescent="0.2">
      <c r="A1061" s="19"/>
      <c r="B1061" s="20"/>
      <c r="C1061" s="27"/>
      <c r="D1061" s="27"/>
      <c r="E1061" s="22" t="s">
        <v>59</v>
      </c>
      <c r="F1061" s="23" t="s">
        <v>32</v>
      </c>
      <c r="G1061" s="24">
        <v>1.82</v>
      </c>
      <c r="H1061" s="24">
        <v>3.16</v>
      </c>
      <c r="I1061" s="24">
        <v>2.2200000000000002</v>
      </c>
      <c r="J1061" s="25">
        <v>7.2</v>
      </c>
      <c r="K1061" s="24">
        <v>1.71</v>
      </c>
      <c r="L1061" s="24">
        <v>1.85</v>
      </c>
      <c r="M1061" s="24">
        <v>2.17</v>
      </c>
      <c r="N1061" s="24">
        <v>5.73</v>
      </c>
      <c r="O1061" s="24">
        <v>3.33</v>
      </c>
      <c r="P1061" s="24">
        <v>1.94</v>
      </c>
      <c r="Q1061" s="48">
        <v>1.97</v>
      </c>
      <c r="R1061" s="24">
        <v>7.24</v>
      </c>
      <c r="S1061" s="24">
        <v>2.4700000000000002</v>
      </c>
      <c r="T1061" s="24">
        <v>3.79</v>
      </c>
      <c r="U1061" s="24">
        <v>3.17</v>
      </c>
      <c r="V1061" s="24">
        <v>9.43</v>
      </c>
      <c r="W1061" s="25">
        <v>29.6</v>
      </c>
      <c r="X1061" s="26" t="str">
        <f>VLOOKUP(E1061,[1]TDSheet!$E$16:$P$1116,12,0)</f>
        <v>"открытые запросы-предложения"</v>
      </c>
    </row>
    <row r="1062" spans="1:24" s="2" customFormat="1" ht="21.95" customHeight="1" x14ac:dyDescent="0.2">
      <c r="A1062" s="19"/>
      <c r="B1062" s="20"/>
      <c r="C1062" s="27"/>
      <c r="D1062" s="27"/>
      <c r="E1062" s="22" t="s">
        <v>60</v>
      </c>
      <c r="F1062" s="23" t="s">
        <v>32</v>
      </c>
      <c r="G1062" s="24">
        <v>2.19</v>
      </c>
      <c r="H1062" s="24">
        <v>2.4700000000000002</v>
      </c>
      <c r="I1062" s="24">
        <v>2.57</v>
      </c>
      <c r="J1062" s="24">
        <v>7.23</v>
      </c>
      <c r="K1062" s="25">
        <v>2.5</v>
      </c>
      <c r="L1062" s="24">
        <v>2.62</v>
      </c>
      <c r="M1062" s="24">
        <v>2.57</v>
      </c>
      <c r="N1062" s="24">
        <v>7.69</v>
      </c>
      <c r="O1062" s="24">
        <v>2.5499999999999998</v>
      </c>
      <c r="P1062" s="24">
        <v>2.5099999999999998</v>
      </c>
      <c r="Q1062" s="48">
        <v>2.65</v>
      </c>
      <c r="R1062" s="24">
        <v>7.71</v>
      </c>
      <c r="S1062" s="24">
        <v>2.63</v>
      </c>
      <c r="T1062" s="24">
        <v>2.44</v>
      </c>
      <c r="U1062" s="24">
        <v>2.56</v>
      </c>
      <c r="V1062" s="24">
        <v>7.63</v>
      </c>
      <c r="W1062" s="24">
        <v>30.26</v>
      </c>
      <c r="X1062" s="26" t="str">
        <f>VLOOKUP(E1062,[1]TDSheet!$E$16:$P$1116,12,0)</f>
        <v>"открытые запросы-предложения"</v>
      </c>
    </row>
    <row r="1063" spans="1:24" s="2" customFormat="1" ht="21.95" customHeight="1" x14ac:dyDescent="0.2">
      <c r="A1063" s="19"/>
      <c r="B1063" s="20"/>
      <c r="C1063" s="27"/>
      <c r="D1063" s="27"/>
      <c r="E1063" s="22" t="s">
        <v>61</v>
      </c>
      <c r="F1063" s="23" t="s">
        <v>32</v>
      </c>
      <c r="G1063" s="24">
        <v>2.61</v>
      </c>
      <c r="H1063" s="25">
        <v>3.7</v>
      </c>
      <c r="I1063" s="24">
        <v>3.23</v>
      </c>
      <c r="J1063" s="24">
        <v>9.5399999999999991</v>
      </c>
      <c r="K1063" s="24">
        <v>2.81</v>
      </c>
      <c r="L1063" s="24">
        <v>2.61</v>
      </c>
      <c r="M1063" s="24">
        <v>2.69</v>
      </c>
      <c r="N1063" s="24">
        <v>8.11</v>
      </c>
      <c r="O1063" s="24">
        <v>3.26</v>
      </c>
      <c r="P1063" s="24">
        <v>2.91</v>
      </c>
      <c r="Q1063" s="48">
        <v>3.13</v>
      </c>
      <c r="R1063" s="25">
        <v>9.3000000000000007</v>
      </c>
      <c r="S1063" s="24">
        <v>3.64</v>
      </c>
      <c r="T1063" s="24">
        <v>20.239999999999998</v>
      </c>
      <c r="U1063" s="24">
        <v>3.72</v>
      </c>
      <c r="V1063" s="25">
        <v>27.6</v>
      </c>
      <c r="W1063" s="24">
        <v>54.55</v>
      </c>
      <c r="X1063" s="26" t="str">
        <f>VLOOKUP(E1063,[1]TDSheet!$E$16:$P$1116,12,0)</f>
        <v>"открытые запросы-предложения"</v>
      </c>
    </row>
    <row r="1064" spans="1:24" s="2" customFormat="1" ht="21.95" customHeight="1" x14ac:dyDescent="0.2">
      <c r="A1064" s="19"/>
      <c r="B1064" s="20"/>
      <c r="C1064" s="27"/>
      <c r="D1064" s="27"/>
      <c r="E1064" s="22" t="s">
        <v>62</v>
      </c>
      <c r="F1064" s="23" t="s">
        <v>32</v>
      </c>
      <c r="G1064" s="24">
        <v>0.04</v>
      </c>
      <c r="H1064" s="24">
        <v>0.12</v>
      </c>
      <c r="I1064" s="24">
        <v>0.05</v>
      </c>
      <c r="J1064" s="24">
        <v>0.21</v>
      </c>
      <c r="K1064" s="24">
        <v>0.09</v>
      </c>
      <c r="L1064" s="24">
        <v>0.27</v>
      </c>
      <c r="M1064" s="24">
        <v>0.15</v>
      </c>
      <c r="N1064" s="24">
        <v>0.51</v>
      </c>
      <c r="O1064" s="24">
        <v>0.41</v>
      </c>
      <c r="P1064" s="24">
        <v>0.08</v>
      </c>
      <c r="Q1064" s="48">
        <v>0.08</v>
      </c>
      <c r="R1064" s="24">
        <v>0.56999999999999995</v>
      </c>
      <c r="S1064" s="24">
        <v>0.13</v>
      </c>
      <c r="T1064" s="24">
        <v>0.24</v>
      </c>
      <c r="U1064" s="24">
        <v>0.21</v>
      </c>
      <c r="V1064" s="24">
        <v>0.57999999999999996</v>
      </c>
      <c r="W1064" s="24">
        <v>1.87</v>
      </c>
      <c r="X1064" s="26" t="str">
        <f>VLOOKUP(E1064,[1]TDSheet!$E$16:$P$1116,12,0)</f>
        <v>"открытые запросы-предложения"</v>
      </c>
    </row>
    <row r="1065" spans="1:24" s="2" customFormat="1" ht="21.95" customHeight="1" x14ac:dyDescent="0.2">
      <c r="A1065" s="19"/>
      <c r="B1065" s="20"/>
      <c r="C1065" s="27"/>
      <c r="D1065" s="27"/>
      <c r="E1065" s="22" t="s">
        <v>63</v>
      </c>
      <c r="F1065" s="23" t="s">
        <v>32</v>
      </c>
      <c r="G1065" s="24">
        <v>1.08</v>
      </c>
      <c r="H1065" s="24">
        <v>0.14000000000000001</v>
      </c>
      <c r="I1065" s="24">
        <v>0.11</v>
      </c>
      <c r="J1065" s="24">
        <v>1.33</v>
      </c>
      <c r="K1065" s="25">
        <v>0.1</v>
      </c>
      <c r="L1065" s="24">
        <v>1.18</v>
      </c>
      <c r="M1065" s="24">
        <v>0.05</v>
      </c>
      <c r="N1065" s="24">
        <v>1.33</v>
      </c>
      <c r="O1065" s="24">
        <v>7.0000000000000007E-2</v>
      </c>
      <c r="P1065" s="24">
        <v>0.14000000000000001</v>
      </c>
      <c r="Q1065" s="48">
        <v>0.09</v>
      </c>
      <c r="R1065" s="25">
        <v>0.3</v>
      </c>
      <c r="S1065" s="24">
        <v>1.1100000000000001</v>
      </c>
      <c r="T1065" s="24">
        <v>0.15</v>
      </c>
      <c r="U1065" s="24">
        <v>0.13</v>
      </c>
      <c r="V1065" s="24">
        <v>1.39</v>
      </c>
      <c r="W1065" s="24">
        <v>4.3499999999999996</v>
      </c>
      <c r="X1065" s="26" t="str">
        <f>VLOOKUP(E1065,[1]TDSheet!$E$16:$P$1116,12,0)</f>
        <v>"открытые запросы-предложения"</v>
      </c>
    </row>
    <row r="1066" spans="1:24" s="2" customFormat="1" ht="21.95" customHeight="1" x14ac:dyDescent="0.2">
      <c r="A1066" s="19"/>
      <c r="B1066" s="20"/>
      <c r="C1066" s="27"/>
      <c r="D1066" s="27"/>
      <c r="E1066" s="22" t="s">
        <v>64</v>
      </c>
      <c r="F1066" s="23" t="s">
        <v>32</v>
      </c>
      <c r="G1066" s="24">
        <v>1.47</v>
      </c>
      <c r="H1066" s="25">
        <v>1.4</v>
      </c>
      <c r="I1066" s="24">
        <v>1.1399999999999999</v>
      </c>
      <c r="J1066" s="24">
        <v>4.01</v>
      </c>
      <c r="K1066" s="14">
        <v>1</v>
      </c>
      <c r="L1066" s="25">
        <v>0.6</v>
      </c>
      <c r="M1066" s="24">
        <v>0.36</v>
      </c>
      <c r="N1066" s="24">
        <v>1.96</v>
      </c>
      <c r="O1066" s="24">
        <v>0.64</v>
      </c>
      <c r="P1066" s="24">
        <v>0.55000000000000004</v>
      </c>
      <c r="Q1066" s="48">
        <v>0.42</v>
      </c>
      <c r="R1066" s="24">
        <v>1.61</v>
      </c>
      <c r="S1066" s="24">
        <v>1.69</v>
      </c>
      <c r="T1066" s="24">
        <v>2.0499999999999998</v>
      </c>
      <c r="U1066" s="24">
        <v>1.54</v>
      </c>
      <c r="V1066" s="24">
        <v>5.28</v>
      </c>
      <c r="W1066" s="24">
        <v>12.86</v>
      </c>
      <c r="X1066" s="26" t="str">
        <f>VLOOKUP(E1066,[1]TDSheet!$E$16:$P$1116,12,0)</f>
        <v>"открытые запросы-предложения"</v>
      </c>
    </row>
    <row r="1067" spans="1:24" s="2" customFormat="1" ht="21.95" customHeight="1" x14ac:dyDescent="0.2">
      <c r="A1067" s="19"/>
      <c r="B1067" s="20"/>
      <c r="C1067" s="27"/>
      <c r="D1067" s="27"/>
      <c r="E1067" s="22" t="s">
        <v>65</v>
      </c>
      <c r="F1067" s="23" t="s">
        <v>32</v>
      </c>
      <c r="G1067" s="24">
        <v>1.41</v>
      </c>
      <c r="H1067" s="24">
        <v>1.48</v>
      </c>
      <c r="I1067" s="24">
        <v>1.38</v>
      </c>
      <c r="J1067" s="24">
        <v>4.2699999999999996</v>
      </c>
      <c r="K1067" s="24">
        <v>1.34</v>
      </c>
      <c r="L1067" s="25">
        <v>1.6</v>
      </c>
      <c r="M1067" s="24">
        <v>1.21</v>
      </c>
      <c r="N1067" s="24">
        <v>4.1500000000000004</v>
      </c>
      <c r="O1067" s="24">
        <v>1.27</v>
      </c>
      <c r="P1067" s="24">
        <v>1.26</v>
      </c>
      <c r="Q1067" s="48">
        <v>1.28</v>
      </c>
      <c r="R1067" s="24">
        <v>3.81</v>
      </c>
      <c r="S1067" s="24">
        <v>1.47</v>
      </c>
      <c r="T1067" s="24">
        <v>1.51</v>
      </c>
      <c r="U1067" s="24">
        <v>1.57</v>
      </c>
      <c r="V1067" s="24">
        <v>4.55</v>
      </c>
      <c r="W1067" s="24">
        <v>16.78</v>
      </c>
      <c r="X1067" s="26" t="str">
        <f>VLOOKUP(E1067,[1]TDSheet!$E$16:$P$1116,12,0)</f>
        <v>"открытые запросы-предложения"</v>
      </c>
    </row>
    <row r="1068" spans="1:24" s="2" customFormat="1" ht="21.95" customHeight="1" x14ac:dyDescent="0.2">
      <c r="A1068" s="19"/>
      <c r="B1068" s="20"/>
      <c r="C1068" s="27"/>
      <c r="D1068" s="27"/>
      <c r="E1068" s="22" t="s">
        <v>66</v>
      </c>
      <c r="F1068" s="23" t="s">
        <v>32</v>
      </c>
      <c r="G1068" s="24">
        <v>2.12</v>
      </c>
      <c r="H1068" s="24">
        <v>2.29</v>
      </c>
      <c r="I1068" s="24">
        <v>2.38</v>
      </c>
      <c r="J1068" s="24">
        <v>6.79</v>
      </c>
      <c r="K1068" s="24">
        <v>1.59</v>
      </c>
      <c r="L1068" s="24">
        <v>0.99</v>
      </c>
      <c r="M1068" s="24">
        <v>0.57999999999999996</v>
      </c>
      <c r="N1068" s="24">
        <v>3.16</v>
      </c>
      <c r="O1068" s="24">
        <v>0.87</v>
      </c>
      <c r="P1068" s="24">
        <v>0.86</v>
      </c>
      <c r="Q1068" s="48">
        <v>0.63</v>
      </c>
      <c r="R1068" s="24">
        <v>2.36</v>
      </c>
      <c r="S1068" s="24">
        <v>2.2400000000000002</v>
      </c>
      <c r="T1068" s="24">
        <v>2.72</v>
      </c>
      <c r="U1068" s="24">
        <v>2.29</v>
      </c>
      <c r="V1068" s="24">
        <v>7.25</v>
      </c>
      <c r="W1068" s="24">
        <v>19.559999999999999</v>
      </c>
      <c r="X1068" s="26" t="str">
        <f>VLOOKUP(E1068,[1]TDSheet!$E$16:$P$1116,12,0)</f>
        <v>"открытые запросы-предложения"</v>
      </c>
    </row>
    <row r="1069" spans="1:24" s="2" customFormat="1" ht="21.95" customHeight="1" x14ac:dyDescent="0.2">
      <c r="A1069" s="19"/>
      <c r="B1069" s="20"/>
      <c r="C1069" s="27"/>
      <c r="D1069" s="27"/>
      <c r="E1069" s="22" t="s">
        <v>67</v>
      </c>
      <c r="F1069" s="23" t="s">
        <v>32</v>
      </c>
      <c r="G1069" s="24">
        <v>0.62</v>
      </c>
      <c r="H1069" s="24">
        <v>0.57999999999999996</v>
      </c>
      <c r="I1069" s="24">
        <v>0.79</v>
      </c>
      <c r="J1069" s="24">
        <v>1.99</v>
      </c>
      <c r="K1069" s="24">
        <v>0.72</v>
      </c>
      <c r="L1069" s="24">
        <v>0.68</v>
      </c>
      <c r="M1069" s="24">
        <v>0.62</v>
      </c>
      <c r="N1069" s="24">
        <v>2.02</v>
      </c>
      <c r="O1069" s="24">
        <v>0.66</v>
      </c>
      <c r="P1069" s="24">
        <v>0.62</v>
      </c>
      <c r="Q1069" s="48">
        <v>0.66</v>
      </c>
      <c r="R1069" s="24">
        <v>1.94</v>
      </c>
      <c r="S1069" s="24">
        <v>0.78</v>
      </c>
      <c r="T1069" s="24">
        <v>0.87</v>
      </c>
      <c r="U1069" s="24">
        <v>0.91</v>
      </c>
      <c r="V1069" s="24">
        <v>2.56</v>
      </c>
      <c r="W1069" s="24">
        <v>8.51</v>
      </c>
      <c r="X1069" s="26" t="str">
        <f>VLOOKUP(E1069,[1]TDSheet!$E$16:$P$1116,12,0)</f>
        <v>"открытые запросы-предложения"</v>
      </c>
    </row>
    <row r="1070" spans="1:24" s="2" customFormat="1" ht="21.95" customHeight="1" x14ac:dyDescent="0.2">
      <c r="A1070" s="19"/>
      <c r="B1070" s="20"/>
      <c r="C1070" s="27"/>
      <c r="D1070" s="27"/>
      <c r="E1070" s="22" t="s">
        <v>68</v>
      </c>
      <c r="F1070" s="23" t="s">
        <v>32</v>
      </c>
      <c r="G1070" s="24">
        <v>0.08</v>
      </c>
      <c r="H1070" s="23"/>
      <c r="I1070" s="23"/>
      <c r="J1070" s="24">
        <v>0.08</v>
      </c>
      <c r="K1070" s="23"/>
      <c r="L1070" s="23"/>
      <c r="M1070" s="24">
        <v>0.01</v>
      </c>
      <c r="N1070" s="24">
        <v>0.01</v>
      </c>
      <c r="O1070" s="23"/>
      <c r="P1070" s="23"/>
      <c r="Q1070" s="50"/>
      <c r="R1070" s="23"/>
      <c r="S1070" s="23"/>
      <c r="T1070" s="23"/>
      <c r="U1070" s="24">
        <v>0.06</v>
      </c>
      <c r="V1070" s="24">
        <v>0.06</v>
      </c>
      <c r="W1070" s="24">
        <v>0.15</v>
      </c>
      <c r="X1070" s="26" t="str">
        <f>VLOOKUP(E1070,[1]TDSheet!$E$16:$P$1116,12,0)</f>
        <v>"открытые запросы-предложения"</v>
      </c>
    </row>
    <row r="1071" spans="1:24" s="2" customFormat="1" ht="21.95" customHeight="1" x14ac:dyDescent="0.2">
      <c r="A1071" s="19"/>
      <c r="B1071" s="20"/>
      <c r="C1071" s="27"/>
      <c r="D1071" s="27"/>
      <c r="E1071" s="22" t="s">
        <v>297</v>
      </c>
      <c r="F1071" s="23" t="s">
        <v>32</v>
      </c>
      <c r="G1071" s="24">
        <v>1.55</v>
      </c>
      <c r="H1071" s="24">
        <v>2.39</v>
      </c>
      <c r="I1071" s="24">
        <v>1.46</v>
      </c>
      <c r="J1071" s="25">
        <v>5.4</v>
      </c>
      <c r="K1071" s="24">
        <v>1.82</v>
      </c>
      <c r="L1071" s="24">
        <v>1.26</v>
      </c>
      <c r="M1071" s="24">
        <v>1.07</v>
      </c>
      <c r="N1071" s="24">
        <v>4.1500000000000004</v>
      </c>
      <c r="O1071" s="24">
        <v>0.94</v>
      </c>
      <c r="P1071" s="24">
        <v>0.92</v>
      </c>
      <c r="Q1071" s="48">
        <v>1.02</v>
      </c>
      <c r="R1071" s="24">
        <v>2.88</v>
      </c>
      <c r="S1071" s="24">
        <v>1.79</v>
      </c>
      <c r="T1071" s="24">
        <v>1.79</v>
      </c>
      <c r="U1071" s="24">
        <v>9.32</v>
      </c>
      <c r="V1071" s="25">
        <v>12.9</v>
      </c>
      <c r="W1071" s="24">
        <v>25.33</v>
      </c>
      <c r="X1071" s="26" t="str">
        <f>VLOOKUP(E1071,[1]TDSheet!$E$16:$P$1116,12,0)</f>
        <v>"открытые запросы-предложения"</v>
      </c>
    </row>
    <row r="1072" spans="1:24" s="2" customFormat="1" ht="21.95" customHeight="1" x14ac:dyDescent="0.2">
      <c r="A1072" s="19"/>
      <c r="B1072" s="20"/>
      <c r="C1072" s="27"/>
      <c r="D1072" s="27"/>
      <c r="E1072" s="22" t="s">
        <v>69</v>
      </c>
      <c r="F1072" s="23" t="s">
        <v>32</v>
      </c>
      <c r="G1072" s="24">
        <v>0.01</v>
      </c>
      <c r="H1072" s="23"/>
      <c r="I1072" s="23"/>
      <c r="J1072" s="24">
        <v>0.01</v>
      </c>
      <c r="K1072" s="23"/>
      <c r="L1072" s="24">
        <v>0.04</v>
      </c>
      <c r="M1072" s="24">
        <v>0.01</v>
      </c>
      <c r="N1072" s="24">
        <v>0.05</v>
      </c>
      <c r="O1072" s="24">
        <v>0.04</v>
      </c>
      <c r="P1072" s="24">
        <v>0.01</v>
      </c>
      <c r="Q1072" s="48">
        <v>0.01</v>
      </c>
      <c r="R1072" s="24">
        <v>0.06</v>
      </c>
      <c r="S1072" s="23"/>
      <c r="T1072" s="24">
        <v>0.12</v>
      </c>
      <c r="U1072" s="24">
        <v>0.04</v>
      </c>
      <c r="V1072" s="24">
        <v>0.16</v>
      </c>
      <c r="W1072" s="24">
        <v>0.28000000000000003</v>
      </c>
      <c r="X1072" s="26" t="str">
        <f>VLOOKUP(E1072,[1]TDSheet!$E$16:$P$1116,12,0)</f>
        <v>"открытые запросы-предложения"</v>
      </c>
    </row>
    <row r="1073" spans="1:24" s="2" customFormat="1" ht="21.95" customHeight="1" x14ac:dyDescent="0.2">
      <c r="A1073" s="19"/>
      <c r="B1073" s="20"/>
      <c r="C1073" s="27"/>
      <c r="D1073" s="27"/>
      <c r="E1073" s="22" t="s">
        <v>70</v>
      </c>
      <c r="F1073" s="23" t="s">
        <v>32</v>
      </c>
      <c r="G1073" s="23"/>
      <c r="H1073" s="24">
        <v>0.19</v>
      </c>
      <c r="I1073" s="24">
        <v>5.93</v>
      </c>
      <c r="J1073" s="24">
        <v>6.12</v>
      </c>
      <c r="K1073" s="24">
        <v>6.45</v>
      </c>
      <c r="L1073" s="24">
        <v>0.77</v>
      </c>
      <c r="M1073" s="25">
        <v>14.1</v>
      </c>
      <c r="N1073" s="24">
        <v>21.32</v>
      </c>
      <c r="O1073" s="24">
        <v>5.24</v>
      </c>
      <c r="P1073" s="24">
        <v>14.98</v>
      </c>
      <c r="Q1073" s="48">
        <v>4.67</v>
      </c>
      <c r="R1073" s="24">
        <v>24.89</v>
      </c>
      <c r="S1073" s="23"/>
      <c r="T1073" s="24">
        <v>13.29</v>
      </c>
      <c r="U1073" s="24">
        <v>38.14</v>
      </c>
      <c r="V1073" s="24">
        <v>51.43</v>
      </c>
      <c r="W1073" s="24">
        <v>103.76</v>
      </c>
      <c r="X1073" s="26" t="str">
        <f>VLOOKUP(E1073,[1]TDSheet!$E$16:$P$1116,12,0)</f>
        <v>"открытые запросы-предложения"</v>
      </c>
    </row>
    <row r="1074" spans="1:24" s="2" customFormat="1" ht="21.95" customHeight="1" x14ac:dyDescent="0.2">
      <c r="A1074" s="19"/>
      <c r="B1074" s="20"/>
      <c r="C1074" s="27"/>
      <c r="D1074" s="27"/>
      <c r="E1074" s="22" t="s">
        <v>71</v>
      </c>
      <c r="F1074" s="23" t="s">
        <v>32</v>
      </c>
      <c r="G1074" s="23"/>
      <c r="H1074" s="24">
        <v>1.31</v>
      </c>
      <c r="I1074" s="24">
        <v>4.33</v>
      </c>
      <c r="J1074" s="24">
        <v>5.64</v>
      </c>
      <c r="K1074" s="24">
        <v>43.55</v>
      </c>
      <c r="L1074" s="24">
        <v>1.93</v>
      </c>
      <c r="M1074" s="24">
        <v>1.39</v>
      </c>
      <c r="N1074" s="24">
        <v>46.87</v>
      </c>
      <c r="O1074" s="14">
        <v>4</v>
      </c>
      <c r="P1074" s="24">
        <v>33.57</v>
      </c>
      <c r="Q1074" s="48">
        <v>1.96</v>
      </c>
      <c r="R1074" s="24">
        <v>39.53</v>
      </c>
      <c r="S1074" s="24">
        <v>7.37</v>
      </c>
      <c r="T1074" s="24">
        <v>8.68</v>
      </c>
      <c r="U1074" s="24">
        <v>42.46</v>
      </c>
      <c r="V1074" s="24">
        <v>58.51</v>
      </c>
      <c r="W1074" s="24">
        <v>150.55000000000001</v>
      </c>
      <c r="X1074" s="26" t="str">
        <f>VLOOKUP(E1074,[1]TDSheet!$E$16:$P$1116,12,0)</f>
        <v>"открытые запросы-предложения"</v>
      </c>
    </row>
    <row r="1075" spans="1:24" s="2" customFormat="1" ht="21.95" customHeight="1" x14ac:dyDescent="0.2">
      <c r="A1075" s="19"/>
      <c r="B1075" s="20"/>
      <c r="C1075" s="27"/>
      <c r="D1075" s="27"/>
      <c r="E1075" s="22" t="s">
        <v>75</v>
      </c>
      <c r="F1075" s="23" t="s">
        <v>32</v>
      </c>
      <c r="G1075" s="23"/>
      <c r="H1075" s="24">
        <v>1.1599999999999999</v>
      </c>
      <c r="I1075" s="23"/>
      <c r="J1075" s="24">
        <v>1.1599999999999999</v>
      </c>
      <c r="K1075" s="23"/>
      <c r="L1075" s="23"/>
      <c r="M1075" s="24">
        <v>0.56000000000000005</v>
      </c>
      <c r="N1075" s="24">
        <v>0.56000000000000005</v>
      </c>
      <c r="O1075" s="24">
        <v>0.09</v>
      </c>
      <c r="P1075" s="23"/>
      <c r="Q1075" s="48">
        <v>0.61</v>
      </c>
      <c r="R1075" s="25">
        <v>0.7</v>
      </c>
      <c r="S1075" s="23"/>
      <c r="T1075" s="23"/>
      <c r="U1075" s="23"/>
      <c r="V1075" s="23"/>
      <c r="W1075" s="24">
        <v>2.42</v>
      </c>
      <c r="X1075" s="26" t="str">
        <f>VLOOKUP(E1075,[1]TDSheet!$E$16:$P$1116,12,0)</f>
        <v>"открытые запросы-предложения"</v>
      </c>
    </row>
    <row r="1076" spans="1:24" s="2" customFormat="1" ht="21.95" customHeight="1" x14ac:dyDescent="0.2">
      <c r="A1076" s="19"/>
      <c r="B1076" s="20"/>
      <c r="C1076" s="27"/>
      <c r="D1076" s="27"/>
      <c r="E1076" s="22" t="s">
        <v>73</v>
      </c>
      <c r="F1076" s="23" t="s">
        <v>32</v>
      </c>
      <c r="G1076" s="23"/>
      <c r="H1076" s="24">
        <v>2.48</v>
      </c>
      <c r="I1076" s="24">
        <v>2.3199999999999998</v>
      </c>
      <c r="J1076" s="25">
        <v>4.8</v>
      </c>
      <c r="K1076" s="23"/>
      <c r="L1076" s="25">
        <v>0.2</v>
      </c>
      <c r="M1076" s="24">
        <v>18.59</v>
      </c>
      <c r="N1076" s="24">
        <v>18.79</v>
      </c>
      <c r="O1076" s="24">
        <v>4.05</v>
      </c>
      <c r="P1076" s="24">
        <v>0.05</v>
      </c>
      <c r="Q1076" s="48">
        <v>3.52</v>
      </c>
      <c r="R1076" s="24">
        <v>7.62</v>
      </c>
      <c r="S1076" s="24">
        <v>0.72</v>
      </c>
      <c r="T1076" s="25">
        <v>0.6</v>
      </c>
      <c r="U1076" s="24">
        <v>3.54</v>
      </c>
      <c r="V1076" s="24">
        <v>4.8600000000000003</v>
      </c>
      <c r="W1076" s="24">
        <v>36.07</v>
      </c>
      <c r="X1076" s="26" t="str">
        <f>VLOOKUP(E1076,[1]TDSheet!$E$16:$P$1116,12,0)</f>
        <v>"открытые запросы-предложения"</v>
      </c>
    </row>
    <row r="1077" spans="1:24" s="2" customFormat="1" ht="21.95" customHeight="1" x14ac:dyDescent="0.2">
      <c r="A1077" s="19"/>
      <c r="B1077" s="20"/>
      <c r="C1077" s="27"/>
      <c r="D1077" s="27"/>
      <c r="E1077" s="22" t="s">
        <v>76</v>
      </c>
      <c r="F1077" s="23" t="s">
        <v>32</v>
      </c>
      <c r="G1077" s="23"/>
      <c r="H1077" s="24">
        <v>2.37</v>
      </c>
      <c r="I1077" s="23"/>
      <c r="J1077" s="24">
        <v>2.37</v>
      </c>
      <c r="K1077" s="23"/>
      <c r="L1077" s="23"/>
      <c r="M1077" s="23"/>
      <c r="N1077" s="23"/>
      <c r="O1077" s="23"/>
      <c r="P1077" s="23"/>
      <c r="Q1077" s="50"/>
      <c r="R1077" s="23"/>
      <c r="S1077" s="23"/>
      <c r="T1077" s="23"/>
      <c r="U1077" s="23"/>
      <c r="V1077" s="23"/>
      <c r="W1077" s="24">
        <v>2.37</v>
      </c>
      <c r="X1077" s="26" t="str">
        <f>VLOOKUP(E1077,[1]TDSheet!$E$16:$P$1116,12,0)</f>
        <v>"открытые запросы-предложения"</v>
      </c>
    </row>
    <row r="1078" spans="1:24" s="2" customFormat="1" ht="21.95" customHeight="1" x14ac:dyDescent="0.2">
      <c r="A1078" s="19"/>
      <c r="B1078" s="20"/>
      <c r="C1078" s="27"/>
      <c r="D1078" s="27"/>
      <c r="E1078" s="22" t="s">
        <v>315</v>
      </c>
      <c r="F1078" s="23" t="s">
        <v>32</v>
      </c>
      <c r="G1078" s="23"/>
      <c r="H1078" s="25">
        <v>1.3</v>
      </c>
      <c r="I1078" s="23"/>
      <c r="J1078" s="25">
        <v>1.3</v>
      </c>
      <c r="K1078" s="23"/>
      <c r="L1078" s="23"/>
      <c r="M1078" s="23"/>
      <c r="N1078" s="23"/>
      <c r="O1078" s="23"/>
      <c r="P1078" s="24">
        <v>0.89</v>
      </c>
      <c r="Q1078" s="50"/>
      <c r="R1078" s="24">
        <v>0.89</v>
      </c>
      <c r="S1078" s="23"/>
      <c r="T1078" s="24">
        <v>0.67</v>
      </c>
      <c r="U1078" s="23"/>
      <c r="V1078" s="24">
        <v>0.67</v>
      </c>
      <c r="W1078" s="24">
        <v>2.86</v>
      </c>
      <c r="X1078" s="26" t="str">
        <f>VLOOKUP(E1078,[1]TDSheet!$E$16:$P$1116,12,0)</f>
        <v>"открытые запросы-предложения"</v>
      </c>
    </row>
    <row r="1079" spans="1:24" s="2" customFormat="1" ht="21.95" customHeight="1" x14ac:dyDescent="0.2">
      <c r="A1079" s="19"/>
      <c r="B1079" s="20"/>
      <c r="C1079" s="27"/>
      <c r="D1079" s="27"/>
      <c r="E1079" s="22" t="s">
        <v>72</v>
      </c>
      <c r="F1079" s="23" t="s">
        <v>32</v>
      </c>
      <c r="G1079" s="23"/>
      <c r="H1079" s="23"/>
      <c r="I1079" s="24">
        <v>3.33</v>
      </c>
      <c r="J1079" s="24">
        <v>3.33</v>
      </c>
      <c r="K1079" s="23"/>
      <c r="L1079" s="23"/>
      <c r="M1079" s="23"/>
      <c r="N1079" s="23"/>
      <c r="O1079" s="23"/>
      <c r="P1079" s="23"/>
      <c r="Q1079" s="50"/>
      <c r="R1079" s="23"/>
      <c r="S1079" s="23"/>
      <c r="T1079" s="23"/>
      <c r="U1079" s="24">
        <v>5.52</v>
      </c>
      <c r="V1079" s="24">
        <v>5.52</v>
      </c>
      <c r="W1079" s="24">
        <v>8.85</v>
      </c>
      <c r="X1079" s="26" t="str">
        <f>VLOOKUP(E1079,[1]TDSheet!$E$16:$P$1116,12,0)</f>
        <v>"открытые запросы-предложения"</v>
      </c>
    </row>
    <row r="1080" spans="1:24" s="2" customFormat="1" ht="21.95" customHeight="1" x14ac:dyDescent="0.2">
      <c r="A1080" s="19"/>
      <c r="B1080" s="20"/>
      <c r="C1080" s="27"/>
      <c r="D1080" s="27"/>
      <c r="E1080" s="22" t="s">
        <v>311</v>
      </c>
      <c r="F1080" s="23" t="s">
        <v>32</v>
      </c>
      <c r="G1080" s="23"/>
      <c r="H1080" s="23"/>
      <c r="I1080" s="25">
        <v>0.1</v>
      </c>
      <c r="J1080" s="25">
        <v>0.1</v>
      </c>
      <c r="K1080" s="24">
        <v>0.33</v>
      </c>
      <c r="L1080" s="23"/>
      <c r="M1080" s="23"/>
      <c r="N1080" s="24">
        <v>0.33</v>
      </c>
      <c r="O1080" s="23"/>
      <c r="P1080" s="24">
        <v>0.01</v>
      </c>
      <c r="Q1080" s="50"/>
      <c r="R1080" s="24">
        <v>0.01</v>
      </c>
      <c r="S1080" s="23"/>
      <c r="T1080" s="23"/>
      <c r="U1080" s="24">
        <v>0.02</v>
      </c>
      <c r="V1080" s="24">
        <v>0.02</v>
      </c>
      <c r="W1080" s="24">
        <v>0.46</v>
      </c>
      <c r="X1080" s="26" t="str">
        <f>VLOOKUP(E1080,[1]TDSheet!$E$16:$P$1116,12,0)</f>
        <v>"открытые запросы-предложения"</v>
      </c>
    </row>
    <row r="1081" spans="1:24" s="2" customFormat="1" ht="21.95" customHeight="1" x14ac:dyDescent="0.2">
      <c r="A1081" s="19"/>
      <c r="B1081" s="20"/>
      <c r="C1081" s="27"/>
      <c r="D1081" s="27"/>
      <c r="E1081" s="22" t="s">
        <v>87</v>
      </c>
      <c r="F1081" s="23" t="s">
        <v>32</v>
      </c>
      <c r="G1081" s="23"/>
      <c r="H1081" s="23"/>
      <c r="I1081" s="24">
        <v>1.67</v>
      </c>
      <c r="J1081" s="24">
        <v>1.67</v>
      </c>
      <c r="K1081" s="23"/>
      <c r="L1081" s="23"/>
      <c r="M1081" s="24">
        <v>1.0900000000000001</v>
      </c>
      <c r="N1081" s="24">
        <v>1.0900000000000001</v>
      </c>
      <c r="O1081" s="23"/>
      <c r="P1081" s="23"/>
      <c r="Q1081" s="48">
        <v>1.39</v>
      </c>
      <c r="R1081" s="24">
        <v>1.39</v>
      </c>
      <c r="S1081" s="23"/>
      <c r="T1081" s="23"/>
      <c r="U1081" s="24">
        <v>1.79</v>
      </c>
      <c r="V1081" s="24">
        <v>1.79</v>
      </c>
      <c r="W1081" s="24">
        <v>5.94</v>
      </c>
      <c r="X1081" s="26" t="str">
        <f>VLOOKUP(E1081,[1]TDSheet!$E$16:$P$1116,12,0)</f>
        <v>"открытые запросы-предложения"</v>
      </c>
    </row>
    <row r="1082" spans="1:24" s="2" customFormat="1" ht="21.95" customHeight="1" x14ac:dyDescent="0.2">
      <c r="A1082" s="19"/>
      <c r="B1082" s="20"/>
      <c r="C1082" s="27"/>
      <c r="D1082" s="27"/>
      <c r="E1082" s="22" t="s">
        <v>74</v>
      </c>
      <c r="F1082" s="23" t="s">
        <v>32</v>
      </c>
      <c r="G1082" s="23"/>
      <c r="H1082" s="23"/>
      <c r="I1082" s="23"/>
      <c r="J1082" s="23"/>
      <c r="K1082" s="23"/>
      <c r="L1082" s="24">
        <v>0.08</v>
      </c>
      <c r="M1082" s="24">
        <v>0.08</v>
      </c>
      <c r="N1082" s="24">
        <v>0.16</v>
      </c>
      <c r="O1082" s="24">
        <v>0.08</v>
      </c>
      <c r="P1082" s="24">
        <v>0.08</v>
      </c>
      <c r="Q1082" s="49">
        <v>0.5</v>
      </c>
      <c r="R1082" s="24">
        <v>0.66</v>
      </c>
      <c r="S1082" s="23"/>
      <c r="T1082" s="23"/>
      <c r="U1082" s="23"/>
      <c r="V1082" s="23"/>
      <c r="W1082" s="24">
        <v>0.82</v>
      </c>
      <c r="X1082" s="26" t="str">
        <f>VLOOKUP(E1082,[1]TDSheet!$E$16:$P$1116,12,0)</f>
        <v>"открытые запросы-предложения"</v>
      </c>
    </row>
    <row r="1083" spans="1:24" s="2" customFormat="1" ht="21.95" customHeight="1" x14ac:dyDescent="0.2">
      <c r="A1083" s="19"/>
      <c r="B1083" s="20"/>
      <c r="C1083" s="27"/>
      <c r="D1083" s="27"/>
      <c r="E1083" s="22" t="s">
        <v>298</v>
      </c>
      <c r="F1083" s="23" t="s">
        <v>32</v>
      </c>
      <c r="G1083" s="23"/>
      <c r="H1083" s="23"/>
      <c r="I1083" s="23"/>
      <c r="J1083" s="23"/>
      <c r="K1083" s="23"/>
      <c r="L1083" s="24">
        <v>2.13</v>
      </c>
      <c r="M1083" s="23"/>
      <c r="N1083" s="24">
        <v>2.13</v>
      </c>
      <c r="O1083" s="23"/>
      <c r="P1083" s="23"/>
      <c r="Q1083" s="48">
        <v>0.11</v>
      </c>
      <c r="R1083" s="24">
        <v>0.11</v>
      </c>
      <c r="S1083" s="23"/>
      <c r="T1083" s="23"/>
      <c r="U1083" s="23"/>
      <c r="V1083" s="23"/>
      <c r="W1083" s="24">
        <v>2.2400000000000002</v>
      </c>
      <c r="X1083" s="26" t="str">
        <f>VLOOKUP(E1083,[1]TDSheet!$E$16:$P$1116,12,0)</f>
        <v>"открытые запросы-предложения"</v>
      </c>
    </row>
    <row r="1084" spans="1:24" s="2" customFormat="1" ht="21.95" customHeight="1" x14ac:dyDescent="0.2">
      <c r="A1084" s="19"/>
      <c r="B1084" s="20"/>
      <c r="C1084" s="27"/>
      <c r="D1084" s="27"/>
      <c r="E1084" s="22" t="s">
        <v>88</v>
      </c>
      <c r="F1084" s="23" t="s">
        <v>32</v>
      </c>
      <c r="G1084" s="23"/>
      <c r="H1084" s="23"/>
      <c r="I1084" s="23"/>
      <c r="J1084" s="23"/>
      <c r="K1084" s="23"/>
      <c r="L1084" s="23"/>
      <c r="M1084" s="23"/>
      <c r="N1084" s="23"/>
      <c r="O1084" s="14">
        <v>18</v>
      </c>
      <c r="P1084" s="14">
        <v>18</v>
      </c>
      <c r="Q1084" s="47">
        <v>18</v>
      </c>
      <c r="R1084" s="14">
        <v>54</v>
      </c>
      <c r="S1084" s="14">
        <v>18</v>
      </c>
      <c r="T1084" s="14">
        <v>18</v>
      </c>
      <c r="U1084" s="14">
        <v>18</v>
      </c>
      <c r="V1084" s="14">
        <v>54</v>
      </c>
      <c r="W1084" s="14">
        <v>108</v>
      </c>
      <c r="X1084" s="26" t="str">
        <f>VLOOKUP(E1084,[1]TDSheet!$E$16:$P$1116,12,0)</f>
        <v>"прямые закупки"</v>
      </c>
    </row>
    <row r="1085" spans="1:24" s="2" customFormat="1" ht="21.95" customHeight="1" x14ac:dyDescent="0.2">
      <c r="A1085" s="19"/>
      <c r="B1085" s="20"/>
      <c r="C1085" s="27"/>
      <c r="D1085" s="27"/>
      <c r="E1085" s="22" t="s">
        <v>310</v>
      </c>
      <c r="F1085" s="23" t="s">
        <v>32</v>
      </c>
      <c r="G1085" s="23"/>
      <c r="H1085" s="23"/>
      <c r="I1085" s="23"/>
      <c r="J1085" s="23"/>
      <c r="K1085" s="23"/>
      <c r="L1085" s="23"/>
      <c r="M1085" s="23"/>
      <c r="N1085" s="23"/>
      <c r="O1085" s="24">
        <v>53.34</v>
      </c>
      <c r="P1085" s="24">
        <v>300.16000000000003</v>
      </c>
      <c r="Q1085" s="48">
        <v>216.95</v>
      </c>
      <c r="R1085" s="24">
        <v>570.45000000000005</v>
      </c>
      <c r="S1085" s="23"/>
      <c r="T1085" s="23"/>
      <c r="U1085" s="23"/>
      <c r="V1085" s="23"/>
      <c r="W1085" s="24">
        <v>570.45000000000005</v>
      </c>
      <c r="X1085" s="26" t="str">
        <f>VLOOKUP(E1085,[1]TDSheet!$E$16:$P$1116,12,0)</f>
        <v>"открытые запросы-предложения"</v>
      </c>
    </row>
    <row r="1086" spans="1:24" s="2" customFormat="1" ht="21.95" customHeight="1" x14ac:dyDescent="0.2">
      <c r="A1086" s="19"/>
      <c r="B1086" s="20"/>
      <c r="C1086" s="27"/>
      <c r="D1086" s="27"/>
      <c r="E1086" s="22" t="s">
        <v>300</v>
      </c>
      <c r="F1086" s="23" t="s">
        <v>32</v>
      </c>
      <c r="G1086" s="23"/>
      <c r="H1086" s="23"/>
      <c r="I1086" s="23"/>
      <c r="J1086" s="23"/>
      <c r="K1086" s="23"/>
      <c r="L1086" s="23"/>
      <c r="M1086" s="23"/>
      <c r="N1086" s="23"/>
      <c r="O1086" s="24">
        <v>5.31</v>
      </c>
      <c r="P1086" s="23"/>
      <c r="Q1086" s="50"/>
      <c r="R1086" s="24">
        <v>5.31</v>
      </c>
      <c r="S1086" s="23"/>
      <c r="T1086" s="23"/>
      <c r="U1086" s="23"/>
      <c r="V1086" s="23"/>
      <c r="W1086" s="24">
        <v>5.31</v>
      </c>
      <c r="X1086" s="26" t="str">
        <f>VLOOKUP(E1086,[1]TDSheet!$E$16:$P$1116,12,0)</f>
        <v>"открытые запросы-предложения"</v>
      </c>
    </row>
    <row r="1087" spans="1:24" s="2" customFormat="1" ht="21.95" customHeight="1" x14ac:dyDescent="0.2">
      <c r="A1087" s="19"/>
      <c r="B1087" s="20"/>
      <c r="C1087" s="27"/>
      <c r="D1087" s="27"/>
      <c r="E1087" s="22" t="s">
        <v>299</v>
      </c>
      <c r="F1087" s="23" t="s">
        <v>32</v>
      </c>
      <c r="G1087" s="23"/>
      <c r="H1087" s="23"/>
      <c r="I1087" s="23"/>
      <c r="J1087" s="23"/>
      <c r="K1087" s="23"/>
      <c r="L1087" s="23"/>
      <c r="M1087" s="23"/>
      <c r="N1087" s="23"/>
      <c r="O1087" s="23"/>
      <c r="P1087" s="24">
        <v>0.64</v>
      </c>
      <c r="Q1087" s="48">
        <v>0.68</v>
      </c>
      <c r="R1087" s="24">
        <v>1.32</v>
      </c>
      <c r="S1087" s="24">
        <v>0.75</v>
      </c>
      <c r="T1087" s="25">
        <v>0.9</v>
      </c>
      <c r="U1087" s="24">
        <v>1.52</v>
      </c>
      <c r="V1087" s="24">
        <v>3.17</v>
      </c>
      <c r="W1087" s="24">
        <v>4.49</v>
      </c>
      <c r="X1087" s="26" t="str">
        <f>VLOOKUP(E1087,[1]TDSheet!$E$16:$P$1116,12,0)</f>
        <v>"прямые закупки"</v>
      </c>
    </row>
    <row r="1088" spans="1:24" s="2" customFormat="1" ht="21.95" customHeight="1" x14ac:dyDescent="0.2">
      <c r="A1088" s="19"/>
      <c r="B1088" s="20"/>
      <c r="C1088" s="27"/>
      <c r="D1088" s="27"/>
      <c r="E1088" s="22" t="s">
        <v>77</v>
      </c>
      <c r="F1088" s="23" t="s">
        <v>32</v>
      </c>
      <c r="G1088" s="23"/>
      <c r="H1088" s="23"/>
      <c r="I1088" s="23"/>
      <c r="J1088" s="23"/>
      <c r="K1088" s="23"/>
      <c r="L1088" s="23"/>
      <c r="M1088" s="23"/>
      <c r="N1088" s="23"/>
      <c r="O1088" s="23"/>
      <c r="P1088" s="24">
        <v>0.03</v>
      </c>
      <c r="Q1088" s="50"/>
      <c r="R1088" s="24">
        <v>0.03</v>
      </c>
      <c r="S1088" s="24">
        <v>7.37</v>
      </c>
      <c r="T1088" s="23"/>
      <c r="U1088" s="23"/>
      <c r="V1088" s="24">
        <v>7.37</v>
      </c>
      <c r="W1088" s="25">
        <v>7.4</v>
      </c>
      <c r="X1088" s="26" t="s">
        <v>33</v>
      </c>
    </row>
    <row r="1089" spans="1:24" s="2" customFormat="1" ht="21.95" customHeight="1" x14ac:dyDescent="0.2">
      <c r="A1089" s="19"/>
      <c r="B1089" s="20"/>
      <c r="C1089" s="27"/>
      <c r="D1089" s="27"/>
      <c r="E1089" s="22" t="s">
        <v>303</v>
      </c>
      <c r="F1089" s="23" t="s">
        <v>32</v>
      </c>
      <c r="G1089" s="23"/>
      <c r="H1089" s="23"/>
      <c r="I1089" s="23"/>
      <c r="J1089" s="23"/>
      <c r="K1089" s="23"/>
      <c r="L1089" s="23"/>
      <c r="M1089" s="23"/>
      <c r="N1089" s="23"/>
      <c r="O1089" s="23"/>
      <c r="P1089" s="23"/>
      <c r="Q1089" s="48">
        <v>582.46</v>
      </c>
      <c r="R1089" s="24">
        <v>582.46</v>
      </c>
      <c r="S1089" s="23"/>
      <c r="T1089" s="23"/>
      <c r="U1089" s="23"/>
      <c r="V1089" s="23"/>
      <c r="W1089" s="24">
        <v>582.46</v>
      </c>
      <c r="X1089" s="26" t="str">
        <f>VLOOKUP(E1089,[1]TDSheet!$E$16:$P$1116,12,0)</f>
        <v>"открытые запросы-предложения"</v>
      </c>
    </row>
    <row r="1090" spans="1:24" s="2" customFormat="1" ht="21.95" customHeight="1" x14ac:dyDescent="0.2">
      <c r="A1090" s="19"/>
      <c r="B1090" s="20"/>
      <c r="C1090" s="27"/>
      <c r="D1090" s="27"/>
      <c r="E1090" s="22" t="s">
        <v>89</v>
      </c>
      <c r="F1090" s="23" t="s">
        <v>32</v>
      </c>
      <c r="G1090" s="23"/>
      <c r="H1090" s="23"/>
      <c r="I1090" s="23"/>
      <c r="J1090" s="23"/>
      <c r="K1090" s="23"/>
      <c r="L1090" s="23"/>
      <c r="M1090" s="23"/>
      <c r="N1090" s="23"/>
      <c r="O1090" s="23"/>
      <c r="P1090" s="23"/>
      <c r="Q1090" s="50"/>
      <c r="R1090" s="23"/>
      <c r="S1090" s="24">
        <v>5.46</v>
      </c>
      <c r="T1090" s="24">
        <v>7.84</v>
      </c>
      <c r="U1090" s="24">
        <v>7.12</v>
      </c>
      <c r="V1090" s="24">
        <v>20.420000000000002</v>
      </c>
      <c r="W1090" s="24">
        <v>20.420000000000002</v>
      </c>
      <c r="X1090" s="26" t="s">
        <v>33</v>
      </c>
    </row>
    <row r="1091" spans="1:24" s="2" customFormat="1" ht="21.95" customHeight="1" x14ac:dyDescent="0.2">
      <c r="A1091" s="19"/>
      <c r="B1091" s="20"/>
      <c r="C1091" s="27"/>
      <c r="D1091" s="27"/>
      <c r="E1091" s="22" t="s">
        <v>78</v>
      </c>
      <c r="F1091" s="23" t="s">
        <v>32</v>
      </c>
      <c r="G1091" s="23"/>
      <c r="H1091" s="23"/>
      <c r="I1091" s="23"/>
      <c r="J1091" s="23"/>
      <c r="K1091" s="23"/>
      <c r="L1091" s="23"/>
      <c r="M1091" s="23"/>
      <c r="N1091" s="23"/>
      <c r="O1091" s="23"/>
      <c r="P1091" s="23"/>
      <c r="Q1091" s="50"/>
      <c r="R1091" s="23"/>
      <c r="S1091" s="23"/>
      <c r="T1091" s="23"/>
      <c r="U1091" s="24">
        <v>0.02</v>
      </c>
      <c r="V1091" s="24">
        <v>0.02</v>
      </c>
      <c r="W1091" s="24">
        <v>0.02</v>
      </c>
      <c r="X1091" s="26" t="s">
        <v>309</v>
      </c>
    </row>
    <row r="1092" spans="1:24" s="2" customFormat="1" ht="15" customHeight="1" x14ac:dyDescent="0.2">
      <c r="A1092" s="28"/>
      <c r="B1092" s="29"/>
      <c r="C1092" s="29"/>
      <c r="D1092" s="29"/>
      <c r="E1092" s="29"/>
      <c r="F1092" s="30" t="s">
        <v>79</v>
      </c>
      <c r="G1092" s="31">
        <v>753.09</v>
      </c>
      <c r="H1092" s="31">
        <v>768.38</v>
      </c>
      <c r="I1092" s="31">
        <v>792.89</v>
      </c>
      <c r="J1092" s="33">
        <v>2314.36</v>
      </c>
      <c r="K1092" s="31">
        <v>779.72</v>
      </c>
      <c r="L1092" s="31">
        <v>713.71</v>
      </c>
      <c r="M1092" s="31">
        <v>733.87</v>
      </c>
      <c r="N1092" s="35">
        <v>2227.3000000000002</v>
      </c>
      <c r="O1092" s="31">
        <v>804.32</v>
      </c>
      <c r="P1092" s="33">
        <v>1090.77</v>
      </c>
      <c r="Q1092" s="53">
        <v>1546.44</v>
      </c>
      <c r="R1092" s="33">
        <v>2624.07</v>
      </c>
      <c r="S1092" s="31">
        <v>825.43</v>
      </c>
      <c r="T1092" s="31">
        <v>885.67</v>
      </c>
      <c r="U1092" s="31">
        <v>912.99</v>
      </c>
      <c r="V1092" s="33">
        <v>2624.09</v>
      </c>
      <c r="W1092" s="33">
        <v>10607.28</v>
      </c>
      <c r="X1092" s="26"/>
    </row>
    <row r="1093" spans="1:24" s="15" customFormat="1" ht="18.95" customHeight="1" x14ac:dyDescent="0.25">
      <c r="A1093" s="16"/>
      <c r="B1093" s="17" t="s">
        <v>272</v>
      </c>
      <c r="C1093" s="18"/>
      <c r="D1093" s="18"/>
      <c r="E1093" s="16"/>
      <c r="F1093" s="16"/>
      <c r="G1093" s="58"/>
      <c r="H1093" s="58"/>
      <c r="I1093" s="58"/>
      <c r="J1093" s="58"/>
      <c r="K1093" s="58"/>
      <c r="L1093" s="58"/>
      <c r="M1093" s="58"/>
      <c r="N1093" s="58"/>
      <c r="O1093" s="58"/>
      <c r="P1093" s="58"/>
      <c r="Q1093" s="59"/>
      <c r="R1093" s="58"/>
      <c r="S1093" s="58"/>
      <c r="T1093" s="58"/>
      <c r="U1093" s="58"/>
      <c r="V1093" s="58"/>
      <c r="W1093" s="58"/>
      <c r="X1093" s="26"/>
    </row>
    <row r="1094" spans="1:24" s="2" customFormat="1" ht="21.95" customHeight="1" x14ac:dyDescent="0.2">
      <c r="A1094" s="19"/>
      <c r="B1094" s="20" t="s">
        <v>273</v>
      </c>
      <c r="C1094" s="21" t="s">
        <v>274</v>
      </c>
      <c r="D1094" s="21" t="s">
        <v>275</v>
      </c>
      <c r="E1094" s="22" t="s">
        <v>306</v>
      </c>
      <c r="F1094" s="23" t="s">
        <v>32</v>
      </c>
      <c r="G1094" s="24">
        <v>1.66</v>
      </c>
      <c r="H1094" s="24">
        <v>3.28</v>
      </c>
      <c r="I1094" s="25">
        <v>1.4</v>
      </c>
      <c r="J1094" s="24">
        <v>6.34</v>
      </c>
      <c r="K1094" s="24">
        <v>1.63</v>
      </c>
      <c r="L1094" s="24">
        <v>4.1100000000000003</v>
      </c>
      <c r="M1094" s="24">
        <v>1.1599999999999999</v>
      </c>
      <c r="N1094" s="25">
        <v>6.9</v>
      </c>
      <c r="O1094" s="24">
        <v>3.31</v>
      </c>
      <c r="P1094" s="24">
        <v>0.94</v>
      </c>
      <c r="Q1094" s="49">
        <v>5.2</v>
      </c>
      <c r="R1094" s="24">
        <v>9.4499999999999993</v>
      </c>
      <c r="S1094" s="24">
        <v>18.829999999999998</v>
      </c>
      <c r="T1094" s="24">
        <v>0.33</v>
      </c>
      <c r="U1094" s="24">
        <v>0.76</v>
      </c>
      <c r="V1094" s="24">
        <v>19.920000000000002</v>
      </c>
      <c r="W1094" s="24">
        <v>42.61</v>
      </c>
      <c r="X1094" s="26" t="s">
        <v>313</v>
      </c>
    </row>
    <row r="1095" spans="1:24" s="2" customFormat="1" ht="21.95" customHeight="1" x14ac:dyDescent="0.2">
      <c r="A1095" s="19"/>
      <c r="B1095" s="20"/>
      <c r="C1095" s="21" t="s">
        <v>274</v>
      </c>
      <c r="D1095" s="21" t="s">
        <v>276</v>
      </c>
      <c r="E1095" s="22" t="s">
        <v>292</v>
      </c>
      <c r="F1095" s="23" t="s">
        <v>32</v>
      </c>
      <c r="G1095" s="24">
        <v>0.83</v>
      </c>
      <c r="H1095" s="24">
        <v>0.77</v>
      </c>
      <c r="I1095" s="24">
        <v>0.79</v>
      </c>
      <c r="J1095" s="24">
        <v>2.39</v>
      </c>
      <c r="K1095" s="25">
        <v>0.8</v>
      </c>
      <c r="L1095" s="24">
        <v>0.84</v>
      </c>
      <c r="M1095" s="25">
        <v>0.4</v>
      </c>
      <c r="N1095" s="24">
        <v>2.04</v>
      </c>
      <c r="O1095" s="24">
        <v>0.36</v>
      </c>
      <c r="P1095" s="24">
        <v>0.25</v>
      </c>
      <c r="Q1095" s="48">
        <v>0.35</v>
      </c>
      <c r="R1095" s="24">
        <v>0.96</v>
      </c>
      <c r="S1095" s="24">
        <v>0.61</v>
      </c>
      <c r="T1095" s="24">
        <v>0.64</v>
      </c>
      <c r="U1095" s="24">
        <v>0.62</v>
      </c>
      <c r="V1095" s="24">
        <v>1.87</v>
      </c>
      <c r="W1095" s="24">
        <v>7.26</v>
      </c>
      <c r="X1095" s="26" t="str">
        <f>VLOOKUP(E1095,[1]TDSheet!$E$16:$P$1116,12,0)</f>
        <v>"открытые запросы-предложения"</v>
      </c>
    </row>
    <row r="1096" spans="1:24" s="2" customFormat="1" ht="21.95" customHeight="1" x14ac:dyDescent="0.2">
      <c r="A1096" s="19"/>
      <c r="B1096" s="20"/>
      <c r="C1096" s="27"/>
      <c r="D1096" s="27"/>
      <c r="E1096" s="22" t="s">
        <v>307</v>
      </c>
      <c r="F1096" s="23" t="s">
        <v>32</v>
      </c>
      <c r="G1096" s="34">
        <v>1546.01</v>
      </c>
      <c r="H1096" s="34">
        <v>1546.01</v>
      </c>
      <c r="I1096" s="34">
        <v>1546.01</v>
      </c>
      <c r="J1096" s="34">
        <v>4638.03</v>
      </c>
      <c r="K1096" s="34">
        <v>1546.01</v>
      </c>
      <c r="L1096" s="34">
        <v>1546.01</v>
      </c>
      <c r="M1096" s="34">
        <v>1546.01</v>
      </c>
      <c r="N1096" s="34">
        <v>4638.03</v>
      </c>
      <c r="O1096" s="34">
        <v>1546.01</v>
      </c>
      <c r="P1096" s="34">
        <v>1546.01</v>
      </c>
      <c r="Q1096" s="52">
        <v>1546.01</v>
      </c>
      <c r="R1096" s="34">
        <v>4638.03</v>
      </c>
      <c r="S1096" s="34">
        <v>1546.01</v>
      </c>
      <c r="T1096" s="34">
        <v>1546.01</v>
      </c>
      <c r="U1096" s="34">
        <v>1546.01</v>
      </c>
      <c r="V1096" s="34">
        <v>4638.03</v>
      </c>
      <c r="W1096" s="34">
        <v>18552.12</v>
      </c>
      <c r="X1096" s="26" t="str">
        <f>VLOOKUP(E1096,[1]TDSheet!$E$16:$P$1116,12,0)</f>
        <v>"прямые закупки"</v>
      </c>
    </row>
    <row r="1097" spans="1:24" s="2" customFormat="1" ht="21.95" customHeight="1" x14ac:dyDescent="0.2">
      <c r="A1097" s="19"/>
      <c r="B1097" s="20"/>
      <c r="C1097" s="27"/>
      <c r="D1097" s="27"/>
      <c r="E1097" s="22" t="s">
        <v>34</v>
      </c>
      <c r="F1097" s="23" t="s">
        <v>32</v>
      </c>
      <c r="G1097" s="25">
        <v>3.9</v>
      </c>
      <c r="H1097" s="25">
        <v>3.9</v>
      </c>
      <c r="I1097" s="25">
        <v>3.9</v>
      </c>
      <c r="J1097" s="25">
        <v>11.7</v>
      </c>
      <c r="K1097" s="25">
        <v>3.9</v>
      </c>
      <c r="L1097" s="25">
        <v>3.9</v>
      </c>
      <c r="M1097" s="25">
        <v>3.9</v>
      </c>
      <c r="N1097" s="25">
        <v>11.7</v>
      </c>
      <c r="O1097" s="25">
        <v>3.9</v>
      </c>
      <c r="P1097" s="25">
        <v>3.9</v>
      </c>
      <c r="Q1097" s="49">
        <v>3.9</v>
      </c>
      <c r="R1097" s="25">
        <v>11.7</v>
      </c>
      <c r="S1097" s="25">
        <v>3.9</v>
      </c>
      <c r="T1097" s="25">
        <v>3.9</v>
      </c>
      <c r="U1097" s="25">
        <v>3.9</v>
      </c>
      <c r="V1097" s="25">
        <v>11.7</v>
      </c>
      <c r="W1097" s="25">
        <v>46.8</v>
      </c>
      <c r="X1097" s="26" t="str">
        <f>VLOOKUP(E1097,[1]TDSheet!$E$16:$P$1116,12,0)</f>
        <v>"прямые закупки"</v>
      </c>
    </row>
    <row r="1098" spans="1:24" s="2" customFormat="1" ht="21.95" customHeight="1" x14ac:dyDescent="0.2">
      <c r="A1098" s="19"/>
      <c r="B1098" s="20"/>
      <c r="C1098" s="27"/>
      <c r="D1098" s="27"/>
      <c r="E1098" s="22" t="s">
        <v>35</v>
      </c>
      <c r="F1098" s="23" t="s">
        <v>32</v>
      </c>
      <c r="G1098" s="24">
        <v>59.02</v>
      </c>
      <c r="H1098" s="24">
        <v>50.75</v>
      </c>
      <c r="I1098" s="24">
        <v>60.89</v>
      </c>
      <c r="J1098" s="24">
        <v>170.66</v>
      </c>
      <c r="K1098" s="24">
        <v>62.97</v>
      </c>
      <c r="L1098" s="24">
        <v>58.79</v>
      </c>
      <c r="M1098" s="24">
        <v>49.72</v>
      </c>
      <c r="N1098" s="24">
        <v>171.48</v>
      </c>
      <c r="O1098" s="24">
        <v>50.16</v>
      </c>
      <c r="P1098" s="24">
        <v>40.42</v>
      </c>
      <c r="Q1098" s="48">
        <v>48.22</v>
      </c>
      <c r="R1098" s="25">
        <v>138.80000000000001</v>
      </c>
      <c r="S1098" s="24">
        <v>52.18</v>
      </c>
      <c r="T1098" s="24">
        <v>52.46</v>
      </c>
      <c r="U1098" s="24">
        <v>48.97</v>
      </c>
      <c r="V1098" s="24">
        <v>153.61000000000001</v>
      </c>
      <c r="W1098" s="24">
        <v>634.54999999999995</v>
      </c>
      <c r="X1098" s="26" t="str">
        <f>VLOOKUP(E1098,[1]TDSheet!$E$16:$P$1116,12,0)</f>
        <v>"открытые запросы-предложения"</v>
      </c>
    </row>
    <row r="1099" spans="1:24" s="2" customFormat="1" ht="21.95" customHeight="1" x14ac:dyDescent="0.2">
      <c r="A1099" s="19"/>
      <c r="B1099" s="20"/>
      <c r="C1099" s="27"/>
      <c r="D1099" s="27"/>
      <c r="E1099" s="22" t="s">
        <v>36</v>
      </c>
      <c r="F1099" s="23" t="s">
        <v>32</v>
      </c>
      <c r="G1099" s="24">
        <v>0.86</v>
      </c>
      <c r="H1099" s="24">
        <v>0.84</v>
      </c>
      <c r="I1099" s="24">
        <v>0.81</v>
      </c>
      <c r="J1099" s="24">
        <v>2.5099999999999998</v>
      </c>
      <c r="K1099" s="24">
        <v>0.87</v>
      </c>
      <c r="L1099" s="24">
        <v>0.92</v>
      </c>
      <c r="M1099" s="24">
        <v>0.45</v>
      </c>
      <c r="N1099" s="24">
        <v>2.2400000000000002</v>
      </c>
      <c r="O1099" s="25">
        <v>0.4</v>
      </c>
      <c r="P1099" s="24">
        <v>0.27</v>
      </c>
      <c r="Q1099" s="49">
        <v>0.4</v>
      </c>
      <c r="R1099" s="24">
        <v>1.07</v>
      </c>
      <c r="S1099" s="24">
        <v>0.65</v>
      </c>
      <c r="T1099" s="25">
        <v>0.6</v>
      </c>
      <c r="U1099" s="24">
        <v>0.56000000000000005</v>
      </c>
      <c r="V1099" s="24">
        <v>1.81</v>
      </c>
      <c r="W1099" s="24">
        <v>7.63</v>
      </c>
      <c r="X1099" s="26" t="str">
        <f>VLOOKUP(E1099,[1]TDSheet!$E$16:$P$1116,12,0)</f>
        <v>"открытые запросы-предложения"</v>
      </c>
    </row>
    <row r="1100" spans="1:24" s="2" customFormat="1" ht="21.95" customHeight="1" x14ac:dyDescent="0.2">
      <c r="A1100" s="19"/>
      <c r="B1100" s="20"/>
      <c r="C1100" s="27"/>
      <c r="D1100" s="27"/>
      <c r="E1100" s="22" t="s">
        <v>37</v>
      </c>
      <c r="F1100" s="23" t="s">
        <v>32</v>
      </c>
      <c r="G1100" s="24">
        <v>0.13</v>
      </c>
      <c r="H1100" s="25">
        <v>0.1</v>
      </c>
      <c r="I1100" s="24">
        <v>7.0000000000000007E-2</v>
      </c>
      <c r="J1100" s="25">
        <v>0.3</v>
      </c>
      <c r="K1100" s="25">
        <v>0.1</v>
      </c>
      <c r="L1100" s="24">
        <v>0.12</v>
      </c>
      <c r="M1100" s="24">
        <v>0.04</v>
      </c>
      <c r="N1100" s="24">
        <v>0.26</v>
      </c>
      <c r="O1100" s="24">
        <v>0.03</v>
      </c>
      <c r="P1100" s="24">
        <v>0.04</v>
      </c>
      <c r="Q1100" s="48">
        <v>0.04</v>
      </c>
      <c r="R1100" s="24">
        <v>0.11</v>
      </c>
      <c r="S1100" s="24">
        <v>0.12</v>
      </c>
      <c r="T1100" s="24">
        <v>0.12</v>
      </c>
      <c r="U1100" s="24">
        <v>0.09</v>
      </c>
      <c r="V1100" s="24">
        <v>0.33</v>
      </c>
      <c r="W1100" s="14">
        <v>1</v>
      </c>
      <c r="X1100" s="26" t="str">
        <f>VLOOKUP(E1100,[1]TDSheet!$E$16:$P$1116,12,0)</f>
        <v>"прямые закупки"</v>
      </c>
    </row>
    <row r="1101" spans="1:24" s="2" customFormat="1" ht="21.95" customHeight="1" x14ac:dyDescent="0.2">
      <c r="A1101" s="19"/>
      <c r="B1101" s="20"/>
      <c r="C1101" s="27"/>
      <c r="D1101" s="27"/>
      <c r="E1101" s="22" t="s">
        <v>38</v>
      </c>
      <c r="F1101" s="23" t="s">
        <v>32</v>
      </c>
      <c r="G1101" s="24">
        <v>7.0000000000000007E-2</v>
      </c>
      <c r="H1101" s="24">
        <v>7.0000000000000007E-2</v>
      </c>
      <c r="I1101" s="24">
        <v>0.01</v>
      </c>
      <c r="J1101" s="24">
        <v>0.15</v>
      </c>
      <c r="K1101" s="24">
        <v>0.03</v>
      </c>
      <c r="L1101" s="23"/>
      <c r="M1101" s="23"/>
      <c r="N1101" s="24">
        <v>0.03</v>
      </c>
      <c r="O1101" s="23"/>
      <c r="P1101" s="23"/>
      <c r="Q1101" s="50"/>
      <c r="R1101" s="23"/>
      <c r="S1101" s="23"/>
      <c r="T1101" s="24">
        <v>7.0000000000000007E-2</v>
      </c>
      <c r="U1101" s="24">
        <v>0.08</v>
      </c>
      <c r="V1101" s="24">
        <v>0.15</v>
      </c>
      <c r="W1101" s="24">
        <v>0.33</v>
      </c>
      <c r="X1101" s="26" t="str">
        <f>VLOOKUP(E1101,[1]TDSheet!$E$16:$P$1116,12,0)</f>
        <v>"открытые запросы-предложения"</v>
      </c>
    </row>
    <row r="1102" spans="1:24" s="2" customFormat="1" ht="21.95" customHeight="1" x14ac:dyDescent="0.2">
      <c r="A1102" s="19"/>
      <c r="B1102" s="20"/>
      <c r="C1102" s="27"/>
      <c r="D1102" s="27"/>
      <c r="E1102" s="22" t="s">
        <v>95</v>
      </c>
      <c r="F1102" s="23" t="s">
        <v>32</v>
      </c>
      <c r="G1102" s="24">
        <v>2.0499999999999998</v>
      </c>
      <c r="H1102" s="24">
        <v>1.39</v>
      </c>
      <c r="I1102" s="24">
        <v>1.79</v>
      </c>
      <c r="J1102" s="24">
        <v>5.23</v>
      </c>
      <c r="K1102" s="24">
        <v>0.32</v>
      </c>
      <c r="L1102" s="23"/>
      <c r="M1102" s="23"/>
      <c r="N1102" s="24">
        <v>0.32</v>
      </c>
      <c r="O1102" s="23"/>
      <c r="P1102" s="23"/>
      <c r="Q1102" s="50"/>
      <c r="R1102" s="23"/>
      <c r="S1102" s="25">
        <v>0.9</v>
      </c>
      <c r="T1102" s="24">
        <v>1.27</v>
      </c>
      <c r="U1102" s="24">
        <v>1.87</v>
      </c>
      <c r="V1102" s="24">
        <v>4.04</v>
      </c>
      <c r="W1102" s="24">
        <v>9.59</v>
      </c>
      <c r="X1102" s="26" t="str">
        <f>VLOOKUP(E1102,[1]TDSheet!$E$16:$P$1116,12,0)</f>
        <v>"открытые запросы-предложения"</v>
      </c>
    </row>
    <row r="1103" spans="1:24" s="2" customFormat="1" ht="21.95" customHeight="1" x14ac:dyDescent="0.2">
      <c r="A1103" s="19"/>
      <c r="B1103" s="20"/>
      <c r="C1103" s="27"/>
      <c r="D1103" s="27"/>
      <c r="E1103" s="22" t="s">
        <v>39</v>
      </c>
      <c r="F1103" s="23" t="s">
        <v>32</v>
      </c>
      <c r="G1103" s="24">
        <v>22.32</v>
      </c>
      <c r="H1103" s="24">
        <v>18.87</v>
      </c>
      <c r="I1103" s="24">
        <v>22.64</v>
      </c>
      <c r="J1103" s="24">
        <v>63.83</v>
      </c>
      <c r="K1103" s="24">
        <v>21.75</v>
      </c>
      <c r="L1103" s="24">
        <v>16.75</v>
      </c>
      <c r="M1103" s="24">
        <v>13.47</v>
      </c>
      <c r="N1103" s="24">
        <v>51.97</v>
      </c>
      <c r="O1103" s="24">
        <v>26.22</v>
      </c>
      <c r="P1103" s="24">
        <v>10.06</v>
      </c>
      <c r="Q1103" s="48">
        <v>15.62</v>
      </c>
      <c r="R1103" s="25">
        <v>51.9</v>
      </c>
      <c r="S1103" s="24">
        <v>20.64</v>
      </c>
      <c r="T1103" s="24">
        <v>23.13</v>
      </c>
      <c r="U1103" s="24">
        <v>28.58</v>
      </c>
      <c r="V1103" s="24">
        <v>72.349999999999994</v>
      </c>
      <c r="W1103" s="24">
        <v>240.05</v>
      </c>
      <c r="X1103" s="26" t="str">
        <f>VLOOKUP(E1103,[1]TDSheet!$E$16:$P$1116,12,0)</f>
        <v>"открытые запросы-предложения"</v>
      </c>
    </row>
    <row r="1104" spans="1:24" s="2" customFormat="1" ht="21.95" customHeight="1" x14ac:dyDescent="0.2">
      <c r="A1104" s="19"/>
      <c r="B1104" s="20"/>
      <c r="C1104" s="27"/>
      <c r="D1104" s="27"/>
      <c r="E1104" s="22" t="s">
        <v>293</v>
      </c>
      <c r="F1104" s="23" t="s">
        <v>32</v>
      </c>
      <c r="G1104" s="24">
        <v>0.05</v>
      </c>
      <c r="H1104" s="24">
        <v>0.16</v>
      </c>
      <c r="I1104" s="24">
        <v>0.17</v>
      </c>
      <c r="J1104" s="24">
        <v>0.38</v>
      </c>
      <c r="K1104" s="24">
        <v>0.16</v>
      </c>
      <c r="L1104" s="24">
        <v>0.08</v>
      </c>
      <c r="M1104" s="24">
        <v>0.15</v>
      </c>
      <c r="N1104" s="24">
        <v>0.39</v>
      </c>
      <c r="O1104" s="24">
        <v>0.16</v>
      </c>
      <c r="P1104" s="25">
        <v>0.1</v>
      </c>
      <c r="Q1104" s="48">
        <v>0.13</v>
      </c>
      <c r="R1104" s="24">
        <v>0.39</v>
      </c>
      <c r="S1104" s="24">
        <v>0.35</v>
      </c>
      <c r="T1104" s="24">
        <v>0.16</v>
      </c>
      <c r="U1104" s="25">
        <v>0.2</v>
      </c>
      <c r="V1104" s="24">
        <v>0.71</v>
      </c>
      <c r="W1104" s="24">
        <v>1.87</v>
      </c>
      <c r="X1104" s="26" t="str">
        <f>VLOOKUP(E1104,[1]TDSheet!$E$16:$P$1116,12,0)</f>
        <v>"открытые запросы-предложения"</v>
      </c>
    </row>
    <row r="1105" spans="1:24" s="2" customFormat="1" ht="21.95" customHeight="1" x14ac:dyDescent="0.2">
      <c r="A1105" s="19"/>
      <c r="B1105" s="20"/>
      <c r="C1105" s="27"/>
      <c r="D1105" s="27"/>
      <c r="E1105" s="22" t="s">
        <v>40</v>
      </c>
      <c r="F1105" s="23" t="s">
        <v>32</v>
      </c>
      <c r="G1105" s="24">
        <v>22.88</v>
      </c>
      <c r="H1105" s="24">
        <v>1.48</v>
      </c>
      <c r="I1105" s="24">
        <v>0.65</v>
      </c>
      <c r="J1105" s="24">
        <v>25.01</v>
      </c>
      <c r="K1105" s="24">
        <v>1.52</v>
      </c>
      <c r="L1105" s="25">
        <v>0.6</v>
      </c>
      <c r="M1105" s="24">
        <v>41.08</v>
      </c>
      <c r="N1105" s="25">
        <v>43.2</v>
      </c>
      <c r="O1105" s="24">
        <v>15.81</v>
      </c>
      <c r="P1105" s="25">
        <v>25.6</v>
      </c>
      <c r="Q1105" s="48">
        <v>24.68</v>
      </c>
      <c r="R1105" s="24">
        <v>66.09</v>
      </c>
      <c r="S1105" s="24">
        <v>23.18</v>
      </c>
      <c r="T1105" s="24">
        <v>1.41</v>
      </c>
      <c r="U1105" s="24">
        <v>0.02</v>
      </c>
      <c r="V1105" s="24">
        <v>24.61</v>
      </c>
      <c r="W1105" s="24">
        <v>158.91</v>
      </c>
      <c r="X1105" s="26" t="str">
        <f>VLOOKUP(E1105,[1]TDSheet!$E$16:$P$1116,12,0)</f>
        <v>"открытые запросы-предложения"</v>
      </c>
    </row>
    <row r="1106" spans="1:24" s="2" customFormat="1" ht="21.95" customHeight="1" x14ac:dyDescent="0.2">
      <c r="A1106" s="19"/>
      <c r="B1106" s="20"/>
      <c r="C1106" s="27"/>
      <c r="D1106" s="27"/>
      <c r="E1106" s="22" t="s">
        <v>294</v>
      </c>
      <c r="F1106" s="23" t="s">
        <v>32</v>
      </c>
      <c r="G1106" s="24">
        <v>1.06</v>
      </c>
      <c r="H1106" s="23"/>
      <c r="I1106" s="24">
        <v>1.96</v>
      </c>
      <c r="J1106" s="24">
        <v>3.02</v>
      </c>
      <c r="K1106" s="24">
        <v>1.39</v>
      </c>
      <c r="L1106" s="23"/>
      <c r="M1106" s="24">
        <v>0.18</v>
      </c>
      <c r="N1106" s="24">
        <v>1.57</v>
      </c>
      <c r="O1106" s="24">
        <v>1.08</v>
      </c>
      <c r="P1106" s="23"/>
      <c r="Q1106" s="48">
        <v>2.76</v>
      </c>
      <c r="R1106" s="24">
        <v>3.84</v>
      </c>
      <c r="S1106" s="23"/>
      <c r="T1106" s="23"/>
      <c r="U1106" s="24">
        <v>2.48</v>
      </c>
      <c r="V1106" s="24">
        <v>2.48</v>
      </c>
      <c r="W1106" s="24">
        <v>10.91</v>
      </c>
      <c r="X1106" s="26" t="str">
        <f>VLOOKUP(E1106,[1]TDSheet!$E$16:$P$1116,12,0)</f>
        <v>"открытые запросы-предложения"</v>
      </c>
    </row>
    <row r="1107" spans="1:24" s="2" customFormat="1" ht="21.95" customHeight="1" x14ac:dyDescent="0.2">
      <c r="A1107" s="19"/>
      <c r="B1107" s="20"/>
      <c r="C1107" s="27"/>
      <c r="D1107" s="27"/>
      <c r="E1107" s="22" t="s">
        <v>311</v>
      </c>
      <c r="F1107" s="23" t="s">
        <v>32</v>
      </c>
      <c r="G1107" s="25">
        <v>0.6</v>
      </c>
      <c r="H1107" s="24">
        <v>1.1599999999999999</v>
      </c>
      <c r="I1107" s="24">
        <v>0.05</v>
      </c>
      <c r="J1107" s="24">
        <v>1.81</v>
      </c>
      <c r="K1107" s="24">
        <v>0.45</v>
      </c>
      <c r="L1107" s="23"/>
      <c r="M1107" s="24">
        <v>0.06</v>
      </c>
      <c r="N1107" s="24">
        <v>0.51</v>
      </c>
      <c r="O1107" s="24">
        <v>0.01</v>
      </c>
      <c r="P1107" s="25">
        <v>0.1</v>
      </c>
      <c r="Q1107" s="49">
        <v>0.1</v>
      </c>
      <c r="R1107" s="24">
        <v>0.21</v>
      </c>
      <c r="S1107" s="24">
        <v>0.48</v>
      </c>
      <c r="T1107" s="24">
        <v>0.15</v>
      </c>
      <c r="U1107" s="24">
        <v>0.04</v>
      </c>
      <c r="V1107" s="24">
        <v>0.67</v>
      </c>
      <c r="W1107" s="25">
        <v>3.2</v>
      </c>
      <c r="X1107" s="26" t="str">
        <f>VLOOKUP(E1107,[1]TDSheet!$E$16:$P$1116,12,0)</f>
        <v>"открытые запросы-предложения"</v>
      </c>
    </row>
    <row r="1108" spans="1:24" s="2" customFormat="1" ht="21.95" customHeight="1" x14ac:dyDescent="0.2">
      <c r="A1108" s="19"/>
      <c r="B1108" s="20"/>
      <c r="C1108" s="27"/>
      <c r="D1108" s="27"/>
      <c r="E1108" s="22" t="s">
        <v>295</v>
      </c>
      <c r="F1108" s="23" t="s">
        <v>32</v>
      </c>
      <c r="G1108" s="24">
        <v>0.73</v>
      </c>
      <c r="H1108" s="23"/>
      <c r="I1108" s="23"/>
      <c r="J1108" s="24">
        <v>0.73</v>
      </c>
      <c r="K1108" s="24">
        <v>0.97</v>
      </c>
      <c r="L1108" s="24">
        <v>2.97</v>
      </c>
      <c r="M1108" s="23"/>
      <c r="N1108" s="24">
        <v>3.94</v>
      </c>
      <c r="O1108" s="24">
        <v>0.46</v>
      </c>
      <c r="P1108" s="23"/>
      <c r="Q1108" s="48">
        <v>0.81</v>
      </c>
      <c r="R1108" s="24">
        <v>1.27</v>
      </c>
      <c r="S1108" s="24">
        <v>0.23</v>
      </c>
      <c r="T1108" s="24">
        <v>0.21</v>
      </c>
      <c r="U1108" s="24">
        <v>0.86</v>
      </c>
      <c r="V1108" s="25">
        <v>1.3</v>
      </c>
      <c r="W1108" s="24">
        <v>7.24</v>
      </c>
      <c r="X1108" s="26" t="str">
        <f>VLOOKUP(E1108,[1]TDSheet!$E$16:$P$1116,12,0)</f>
        <v>"открытые запросы-предложения"</v>
      </c>
    </row>
    <row r="1109" spans="1:24" s="2" customFormat="1" ht="21.95" customHeight="1" x14ac:dyDescent="0.2">
      <c r="A1109" s="19"/>
      <c r="B1109" s="20"/>
      <c r="C1109" s="27"/>
      <c r="D1109" s="27"/>
      <c r="E1109" s="22" t="s">
        <v>70</v>
      </c>
      <c r="F1109" s="23" t="s">
        <v>32</v>
      </c>
      <c r="G1109" s="25">
        <v>0.5</v>
      </c>
      <c r="H1109" s="23"/>
      <c r="I1109" s="23"/>
      <c r="J1109" s="25">
        <v>0.5</v>
      </c>
      <c r="K1109" s="23"/>
      <c r="L1109" s="24">
        <v>0.51</v>
      </c>
      <c r="M1109" s="23"/>
      <c r="N1109" s="24">
        <v>0.51</v>
      </c>
      <c r="O1109" s="24">
        <v>430.55</v>
      </c>
      <c r="P1109" s="24">
        <v>-3.08</v>
      </c>
      <c r="Q1109" s="48">
        <v>8.33</v>
      </c>
      <c r="R1109" s="25">
        <v>435.8</v>
      </c>
      <c r="S1109" s="23"/>
      <c r="T1109" s="24">
        <v>0.73</v>
      </c>
      <c r="U1109" s="24">
        <v>30.64</v>
      </c>
      <c r="V1109" s="24">
        <v>31.37</v>
      </c>
      <c r="W1109" s="24">
        <v>468.18</v>
      </c>
      <c r="X1109" s="26" t="str">
        <f>VLOOKUP(E1109,[1]TDSheet!$E$16:$P$1116,12,0)</f>
        <v>"открытые запросы-предложения"</v>
      </c>
    </row>
    <row r="1110" spans="1:24" s="2" customFormat="1" ht="21.95" customHeight="1" x14ac:dyDescent="0.2">
      <c r="A1110" s="19"/>
      <c r="B1110" s="20"/>
      <c r="C1110" s="27"/>
      <c r="D1110" s="27"/>
      <c r="E1110" s="22" t="s">
        <v>41</v>
      </c>
      <c r="F1110" s="23" t="s">
        <v>32</v>
      </c>
      <c r="G1110" s="24">
        <v>3.98</v>
      </c>
      <c r="H1110" s="24">
        <v>1.06</v>
      </c>
      <c r="I1110" s="24">
        <v>5.57</v>
      </c>
      <c r="J1110" s="24">
        <v>10.61</v>
      </c>
      <c r="K1110" s="24">
        <v>1.33</v>
      </c>
      <c r="L1110" s="24">
        <v>1.45</v>
      </c>
      <c r="M1110" s="24">
        <v>1.83</v>
      </c>
      <c r="N1110" s="24">
        <v>4.6100000000000003</v>
      </c>
      <c r="O1110" s="24">
        <v>1.02</v>
      </c>
      <c r="P1110" s="24">
        <v>0.56000000000000005</v>
      </c>
      <c r="Q1110" s="48">
        <v>0.42</v>
      </c>
      <c r="R1110" s="14">
        <v>2</v>
      </c>
      <c r="S1110" s="24">
        <v>1.47</v>
      </c>
      <c r="T1110" s="24">
        <v>2.85</v>
      </c>
      <c r="U1110" s="24">
        <v>9.19</v>
      </c>
      <c r="V1110" s="24">
        <v>13.51</v>
      </c>
      <c r="W1110" s="24">
        <v>30.73</v>
      </c>
      <c r="X1110" s="26" t="str">
        <f>VLOOKUP(E1110,[1]TDSheet!$E$16:$P$1116,12,0)</f>
        <v>"открытые запросы-предложения"</v>
      </c>
    </row>
    <row r="1111" spans="1:24" s="2" customFormat="1" ht="21.95" customHeight="1" x14ac:dyDescent="0.2">
      <c r="A1111" s="19"/>
      <c r="B1111" s="20"/>
      <c r="C1111" s="27"/>
      <c r="D1111" s="27"/>
      <c r="E1111" s="22" t="s">
        <v>42</v>
      </c>
      <c r="F1111" s="23" t="s">
        <v>32</v>
      </c>
      <c r="G1111" s="24">
        <v>7.0000000000000007E-2</v>
      </c>
      <c r="H1111" s="24">
        <v>0.04</v>
      </c>
      <c r="I1111" s="24">
        <v>0.03</v>
      </c>
      <c r="J1111" s="24">
        <v>0.14000000000000001</v>
      </c>
      <c r="K1111" s="24">
        <v>7.0000000000000007E-2</v>
      </c>
      <c r="L1111" s="24">
        <v>0.08</v>
      </c>
      <c r="M1111" s="24">
        <v>0.03</v>
      </c>
      <c r="N1111" s="24">
        <v>0.18</v>
      </c>
      <c r="O1111" s="24">
        <v>0.02</v>
      </c>
      <c r="P1111" s="24">
        <v>0.03</v>
      </c>
      <c r="Q1111" s="48">
        <v>0.03</v>
      </c>
      <c r="R1111" s="24">
        <v>0.08</v>
      </c>
      <c r="S1111" s="24">
        <v>0.08</v>
      </c>
      <c r="T1111" s="24">
        <v>0.08</v>
      </c>
      <c r="U1111" s="24">
        <v>0.06</v>
      </c>
      <c r="V1111" s="24">
        <v>0.22</v>
      </c>
      <c r="W1111" s="24">
        <v>0.62</v>
      </c>
      <c r="X1111" s="26" t="str">
        <f>VLOOKUP(E1111,[1]TDSheet!$E$16:$P$1116,12,0)</f>
        <v>"открытые запросы-предложения"</v>
      </c>
    </row>
    <row r="1112" spans="1:24" s="2" customFormat="1" ht="21.95" customHeight="1" x14ac:dyDescent="0.2">
      <c r="A1112" s="19"/>
      <c r="B1112" s="20"/>
      <c r="C1112" s="27"/>
      <c r="D1112" s="27"/>
      <c r="E1112" s="22" t="s">
        <v>43</v>
      </c>
      <c r="F1112" s="23" t="s">
        <v>32</v>
      </c>
      <c r="G1112" s="24">
        <v>0.03</v>
      </c>
      <c r="H1112" s="24">
        <v>0.02</v>
      </c>
      <c r="I1112" s="24">
        <v>0.43</v>
      </c>
      <c r="J1112" s="24">
        <v>0.48</v>
      </c>
      <c r="K1112" s="24">
        <v>1.07</v>
      </c>
      <c r="L1112" s="25">
        <v>0.8</v>
      </c>
      <c r="M1112" s="24">
        <v>1.33</v>
      </c>
      <c r="N1112" s="25">
        <v>3.2</v>
      </c>
      <c r="O1112" s="24">
        <v>0.02</v>
      </c>
      <c r="P1112" s="23"/>
      <c r="Q1112" s="50"/>
      <c r="R1112" s="24">
        <v>0.02</v>
      </c>
      <c r="S1112" s="24">
        <v>0.03</v>
      </c>
      <c r="T1112" s="24">
        <v>0.16</v>
      </c>
      <c r="U1112" s="24">
        <v>2.74</v>
      </c>
      <c r="V1112" s="24">
        <v>2.93</v>
      </c>
      <c r="W1112" s="24">
        <v>6.63</v>
      </c>
      <c r="X1112" s="26" t="str">
        <f>VLOOKUP(E1112,[1]TDSheet!$E$16:$P$1116,12,0)</f>
        <v>"открытые запросы-предложения"</v>
      </c>
    </row>
    <row r="1113" spans="1:24" s="2" customFormat="1" ht="21.95" customHeight="1" x14ac:dyDescent="0.2">
      <c r="A1113" s="19"/>
      <c r="B1113" s="20"/>
      <c r="C1113" s="27"/>
      <c r="D1113" s="27"/>
      <c r="E1113" s="22" t="s">
        <v>44</v>
      </c>
      <c r="F1113" s="23" t="s">
        <v>32</v>
      </c>
      <c r="G1113" s="24">
        <v>0.65</v>
      </c>
      <c r="H1113" s="24">
        <v>0.56000000000000005</v>
      </c>
      <c r="I1113" s="24">
        <v>1.31</v>
      </c>
      <c r="J1113" s="24">
        <v>2.52</v>
      </c>
      <c r="K1113" s="24">
        <v>3.21</v>
      </c>
      <c r="L1113" s="24">
        <v>1.64</v>
      </c>
      <c r="M1113" s="24">
        <v>-0.06</v>
      </c>
      <c r="N1113" s="24">
        <v>4.79</v>
      </c>
      <c r="O1113" s="24">
        <v>0.15</v>
      </c>
      <c r="P1113" s="24">
        <v>0.09</v>
      </c>
      <c r="Q1113" s="48">
        <v>0.09</v>
      </c>
      <c r="R1113" s="24">
        <v>0.33</v>
      </c>
      <c r="S1113" s="24">
        <v>2.76</v>
      </c>
      <c r="T1113" s="24">
        <v>0.86</v>
      </c>
      <c r="U1113" s="24">
        <v>0.73</v>
      </c>
      <c r="V1113" s="24">
        <v>4.3499999999999996</v>
      </c>
      <c r="W1113" s="24">
        <v>11.99</v>
      </c>
      <c r="X1113" s="26" t="str">
        <f>VLOOKUP(E1113,[1]TDSheet!$E$16:$P$1116,12,0)</f>
        <v>"открытые запросы-предложения"</v>
      </c>
    </row>
    <row r="1114" spans="1:24" s="2" customFormat="1" ht="21.95" customHeight="1" x14ac:dyDescent="0.2">
      <c r="A1114" s="19"/>
      <c r="B1114" s="20"/>
      <c r="C1114" s="27"/>
      <c r="D1114" s="27"/>
      <c r="E1114" s="22" t="s">
        <v>45</v>
      </c>
      <c r="F1114" s="23" t="s">
        <v>32</v>
      </c>
      <c r="G1114" s="24">
        <v>0.15</v>
      </c>
      <c r="H1114" s="24">
        <v>1.26</v>
      </c>
      <c r="I1114" s="24">
        <v>0.22</v>
      </c>
      <c r="J1114" s="24">
        <v>1.63</v>
      </c>
      <c r="K1114" s="24">
        <v>1.33</v>
      </c>
      <c r="L1114" s="24">
        <v>0.03</v>
      </c>
      <c r="M1114" s="24">
        <v>0.09</v>
      </c>
      <c r="N1114" s="24">
        <v>1.45</v>
      </c>
      <c r="O1114" s="24">
        <v>16.87</v>
      </c>
      <c r="P1114" s="24">
        <v>0.08</v>
      </c>
      <c r="Q1114" s="48">
        <v>0.18</v>
      </c>
      <c r="R1114" s="24">
        <v>17.13</v>
      </c>
      <c r="S1114" s="24">
        <v>0.36</v>
      </c>
      <c r="T1114" s="14">
        <v>4</v>
      </c>
      <c r="U1114" s="24">
        <v>0.09</v>
      </c>
      <c r="V1114" s="24">
        <v>4.45</v>
      </c>
      <c r="W1114" s="24">
        <v>24.66</v>
      </c>
      <c r="X1114" s="26" t="str">
        <f>VLOOKUP(E1114,[1]TDSheet!$E$16:$P$1116,12,0)</f>
        <v>"открытые запросы-предложения"</v>
      </c>
    </row>
    <row r="1115" spans="1:24" s="2" customFormat="1" ht="21.95" customHeight="1" x14ac:dyDescent="0.2">
      <c r="A1115" s="19"/>
      <c r="B1115" s="20"/>
      <c r="C1115" s="27"/>
      <c r="D1115" s="27"/>
      <c r="E1115" s="22" t="s">
        <v>46</v>
      </c>
      <c r="F1115" s="23" t="s">
        <v>32</v>
      </c>
      <c r="G1115" s="25">
        <v>4.9000000000000004</v>
      </c>
      <c r="H1115" s="24">
        <v>4.3499999999999996</v>
      </c>
      <c r="I1115" s="24">
        <v>4.76</v>
      </c>
      <c r="J1115" s="24">
        <v>14.01</v>
      </c>
      <c r="K1115" s="24">
        <v>5.64</v>
      </c>
      <c r="L1115" s="24">
        <v>5.25</v>
      </c>
      <c r="M1115" s="24">
        <v>4.25</v>
      </c>
      <c r="N1115" s="24">
        <v>15.14</v>
      </c>
      <c r="O1115" s="24">
        <v>4.32</v>
      </c>
      <c r="P1115" s="24">
        <v>3.63</v>
      </c>
      <c r="Q1115" s="48">
        <v>3.99</v>
      </c>
      <c r="R1115" s="24">
        <v>11.94</v>
      </c>
      <c r="S1115" s="24">
        <v>4.5599999999999996</v>
      </c>
      <c r="T1115" s="24">
        <v>4.45</v>
      </c>
      <c r="U1115" s="24">
        <v>4.28</v>
      </c>
      <c r="V1115" s="24">
        <v>13.29</v>
      </c>
      <c r="W1115" s="24">
        <v>54.38</v>
      </c>
      <c r="X1115" s="26" t="str">
        <f>VLOOKUP(E1115,[1]TDSheet!$E$16:$P$1116,12,0)</f>
        <v>"открытые запросы-предложения"</v>
      </c>
    </row>
    <row r="1116" spans="1:24" s="2" customFormat="1" ht="21.95" customHeight="1" x14ac:dyDescent="0.2">
      <c r="A1116" s="19"/>
      <c r="B1116" s="20"/>
      <c r="C1116" s="27"/>
      <c r="D1116" s="27"/>
      <c r="E1116" s="22" t="s">
        <v>296</v>
      </c>
      <c r="F1116" s="23" t="s">
        <v>32</v>
      </c>
      <c r="G1116" s="24">
        <v>0.89</v>
      </c>
      <c r="H1116" s="24">
        <v>0.68</v>
      </c>
      <c r="I1116" s="24">
        <v>0.62</v>
      </c>
      <c r="J1116" s="24">
        <v>2.19</v>
      </c>
      <c r="K1116" s="24">
        <v>0.57999999999999996</v>
      </c>
      <c r="L1116" s="23"/>
      <c r="M1116" s="24">
        <v>0.21</v>
      </c>
      <c r="N1116" s="24">
        <v>0.79</v>
      </c>
      <c r="O1116" s="24">
        <v>0.49</v>
      </c>
      <c r="P1116" s="24">
        <v>0.18</v>
      </c>
      <c r="Q1116" s="50"/>
      <c r="R1116" s="24">
        <v>0.67</v>
      </c>
      <c r="S1116" s="24">
        <v>0.85</v>
      </c>
      <c r="T1116" s="24">
        <v>0.59</v>
      </c>
      <c r="U1116" s="24">
        <v>0.31</v>
      </c>
      <c r="V1116" s="24">
        <v>1.75</v>
      </c>
      <c r="W1116" s="25">
        <v>5.4</v>
      </c>
      <c r="X1116" s="26" t="str">
        <f>VLOOKUP(E1116,[1]TDSheet!$E$16:$P$1116,12,0)</f>
        <v>"прямые закупки"</v>
      </c>
    </row>
    <row r="1117" spans="1:24" s="2" customFormat="1" ht="21.95" customHeight="1" x14ac:dyDescent="0.2">
      <c r="A1117" s="19"/>
      <c r="B1117" s="20"/>
      <c r="C1117" s="27"/>
      <c r="D1117" s="27"/>
      <c r="E1117" s="22" t="s">
        <v>299</v>
      </c>
      <c r="F1117" s="23" t="s">
        <v>32</v>
      </c>
      <c r="G1117" s="24">
        <v>3.81</v>
      </c>
      <c r="H1117" s="24">
        <v>4.05</v>
      </c>
      <c r="I1117" s="24">
        <v>0.56999999999999995</v>
      </c>
      <c r="J1117" s="24">
        <v>8.43</v>
      </c>
      <c r="K1117" s="24">
        <v>0.52</v>
      </c>
      <c r="L1117" s="24">
        <v>0.52</v>
      </c>
      <c r="M1117" s="25">
        <v>0.5</v>
      </c>
      <c r="N1117" s="24">
        <v>1.54</v>
      </c>
      <c r="O1117" s="24">
        <v>1.01</v>
      </c>
      <c r="P1117" s="24">
        <v>0.82</v>
      </c>
      <c r="Q1117" s="48">
        <v>0.57999999999999996</v>
      </c>
      <c r="R1117" s="24">
        <v>2.41</v>
      </c>
      <c r="S1117" s="24">
        <v>1.23</v>
      </c>
      <c r="T1117" s="24">
        <v>1.83</v>
      </c>
      <c r="U1117" s="24">
        <v>1.21</v>
      </c>
      <c r="V1117" s="24">
        <v>4.2699999999999996</v>
      </c>
      <c r="W1117" s="24">
        <v>16.649999999999999</v>
      </c>
      <c r="X1117" s="26" t="str">
        <f>VLOOKUP(E1117,[1]TDSheet!$E$16:$P$1116,12,0)</f>
        <v>"прямые закупки"</v>
      </c>
    </row>
    <row r="1118" spans="1:24" s="2" customFormat="1" ht="21.95" customHeight="1" x14ac:dyDescent="0.2">
      <c r="A1118" s="19"/>
      <c r="B1118" s="20"/>
      <c r="C1118" s="27"/>
      <c r="D1118" s="27"/>
      <c r="E1118" s="22" t="s">
        <v>312</v>
      </c>
      <c r="F1118" s="23" t="s">
        <v>32</v>
      </c>
      <c r="G1118" s="24">
        <v>1.41</v>
      </c>
      <c r="H1118" s="25">
        <v>1.3</v>
      </c>
      <c r="I1118" s="24">
        <v>1.36</v>
      </c>
      <c r="J1118" s="24">
        <v>4.07</v>
      </c>
      <c r="K1118" s="24">
        <v>1.25</v>
      </c>
      <c r="L1118" s="24">
        <v>1.28</v>
      </c>
      <c r="M1118" s="24">
        <v>1.07</v>
      </c>
      <c r="N1118" s="25">
        <v>3.6</v>
      </c>
      <c r="O1118" s="24">
        <v>2.44</v>
      </c>
      <c r="P1118" s="24">
        <v>1.54</v>
      </c>
      <c r="Q1118" s="48">
        <v>2.2200000000000002</v>
      </c>
      <c r="R1118" s="25">
        <v>6.2</v>
      </c>
      <c r="S1118" s="24">
        <v>2.48</v>
      </c>
      <c r="T1118" s="24">
        <v>2.42</v>
      </c>
      <c r="U1118" s="24">
        <v>2.4700000000000002</v>
      </c>
      <c r="V1118" s="24">
        <v>7.37</v>
      </c>
      <c r="W1118" s="24">
        <v>21.24</v>
      </c>
      <c r="X1118" s="26" t="str">
        <f>VLOOKUP(E1118,[1]TDSheet!$E$16:$P$1116,12,0)</f>
        <v>"открытые запросы-предложения"</v>
      </c>
    </row>
    <row r="1119" spans="1:24" s="2" customFormat="1" ht="21.95" customHeight="1" x14ac:dyDescent="0.2">
      <c r="A1119" s="19"/>
      <c r="B1119" s="20"/>
      <c r="C1119" s="27"/>
      <c r="D1119" s="27"/>
      <c r="E1119" s="22" t="s">
        <v>47</v>
      </c>
      <c r="F1119" s="23" t="s">
        <v>32</v>
      </c>
      <c r="G1119" s="24">
        <v>0.72</v>
      </c>
      <c r="H1119" s="24">
        <v>0.13</v>
      </c>
      <c r="I1119" s="23"/>
      <c r="J1119" s="24">
        <v>0.85</v>
      </c>
      <c r="K1119" s="24">
        <v>9.77</v>
      </c>
      <c r="L1119" s="24">
        <v>0.11</v>
      </c>
      <c r="M1119" s="24">
        <v>1.87</v>
      </c>
      <c r="N1119" s="24">
        <v>11.75</v>
      </c>
      <c r="O1119" s="24">
        <v>2.41</v>
      </c>
      <c r="P1119" s="24">
        <v>4.59</v>
      </c>
      <c r="Q1119" s="48">
        <v>1.22</v>
      </c>
      <c r="R1119" s="24">
        <v>8.2200000000000006</v>
      </c>
      <c r="S1119" s="25">
        <v>3.4</v>
      </c>
      <c r="T1119" s="25">
        <v>0.6</v>
      </c>
      <c r="U1119" s="24">
        <v>0.91</v>
      </c>
      <c r="V1119" s="24">
        <v>4.91</v>
      </c>
      <c r="W1119" s="24">
        <v>25.73</v>
      </c>
      <c r="X1119" s="26" t="str">
        <f>VLOOKUP(E1119,[1]TDSheet!$E$16:$P$1116,12,0)</f>
        <v>"прямые закупки"</v>
      </c>
    </row>
    <row r="1120" spans="1:24" s="2" customFormat="1" ht="21.95" customHeight="1" x14ac:dyDescent="0.2">
      <c r="A1120" s="19"/>
      <c r="B1120" s="20"/>
      <c r="C1120" s="27"/>
      <c r="D1120" s="27"/>
      <c r="E1120" s="22" t="s">
        <v>48</v>
      </c>
      <c r="F1120" s="23" t="s">
        <v>32</v>
      </c>
      <c r="G1120" s="24">
        <v>0.05</v>
      </c>
      <c r="H1120" s="23"/>
      <c r="I1120" s="24">
        <v>0.16</v>
      </c>
      <c r="J1120" s="24">
        <v>0.21</v>
      </c>
      <c r="K1120" s="24">
        <v>22.57</v>
      </c>
      <c r="L1120" s="24">
        <v>7.0000000000000007E-2</v>
      </c>
      <c r="M1120" s="24">
        <v>0.21</v>
      </c>
      <c r="N1120" s="24">
        <v>22.85</v>
      </c>
      <c r="O1120" s="24">
        <v>9.7200000000000006</v>
      </c>
      <c r="P1120" s="24">
        <v>0.01</v>
      </c>
      <c r="Q1120" s="48">
        <v>0.31</v>
      </c>
      <c r="R1120" s="24">
        <v>10.039999999999999</v>
      </c>
      <c r="S1120" s="24">
        <v>12.73</v>
      </c>
      <c r="T1120" s="24">
        <v>2.63</v>
      </c>
      <c r="U1120" s="24">
        <v>-1.79</v>
      </c>
      <c r="V1120" s="24">
        <v>13.57</v>
      </c>
      <c r="W1120" s="24">
        <v>46.67</v>
      </c>
      <c r="X1120" s="26" t="str">
        <f>VLOOKUP(E1120,[1]TDSheet!$E$16:$P$1116,12,0)</f>
        <v>"прямые закупки"</v>
      </c>
    </row>
    <row r="1121" spans="1:24" s="2" customFormat="1" ht="21.95" customHeight="1" x14ac:dyDescent="0.2">
      <c r="A1121" s="19"/>
      <c r="B1121" s="20"/>
      <c r="C1121" s="27"/>
      <c r="D1121" s="27"/>
      <c r="E1121" s="22" t="s">
        <v>49</v>
      </c>
      <c r="F1121" s="23" t="s">
        <v>32</v>
      </c>
      <c r="G1121" s="25">
        <v>7.1</v>
      </c>
      <c r="H1121" s="14">
        <v>3</v>
      </c>
      <c r="I1121" s="24">
        <v>3.23</v>
      </c>
      <c r="J1121" s="24">
        <v>13.33</v>
      </c>
      <c r="K1121" s="24">
        <v>2.98</v>
      </c>
      <c r="L1121" s="24">
        <v>2.48</v>
      </c>
      <c r="M1121" s="24">
        <v>1.32</v>
      </c>
      <c r="N1121" s="24">
        <v>6.78</v>
      </c>
      <c r="O1121" s="24">
        <v>1.1499999999999999</v>
      </c>
      <c r="P1121" s="24">
        <v>0.78</v>
      </c>
      <c r="Q1121" s="48">
        <v>0.91</v>
      </c>
      <c r="R1121" s="24">
        <v>2.84</v>
      </c>
      <c r="S1121" s="24">
        <v>1.75</v>
      </c>
      <c r="T1121" s="24">
        <v>1.82</v>
      </c>
      <c r="U1121" s="25">
        <v>2.2000000000000002</v>
      </c>
      <c r="V1121" s="24">
        <v>5.77</v>
      </c>
      <c r="W1121" s="24">
        <v>28.72</v>
      </c>
      <c r="X1121" s="26" t="str">
        <f>VLOOKUP(E1121,[1]TDSheet!$E$16:$P$1116,12,0)</f>
        <v>"открытые запросы-предложения"</v>
      </c>
    </row>
    <row r="1122" spans="1:24" s="2" customFormat="1" ht="21.95" customHeight="1" x14ac:dyDescent="0.2">
      <c r="A1122" s="19"/>
      <c r="B1122" s="20"/>
      <c r="C1122" s="27"/>
      <c r="D1122" s="27"/>
      <c r="E1122" s="22" t="s">
        <v>50</v>
      </c>
      <c r="F1122" s="23" t="s">
        <v>32</v>
      </c>
      <c r="G1122" s="24">
        <v>0.23</v>
      </c>
      <c r="H1122" s="25">
        <v>0.2</v>
      </c>
      <c r="I1122" s="24">
        <v>0.16</v>
      </c>
      <c r="J1122" s="24">
        <v>0.59</v>
      </c>
      <c r="K1122" s="24">
        <v>0.22</v>
      </c>
      <c r="L1122" s="24">
        <v>0.19</v>
      </c>
      <c r="M1122" s="24">
        <v>2.41</v>
      </c>
      <c r="N1122" s="24">
        <v>2.82</v>
      </c>
      <c r="O1122" s="24">
        <v>2.46</v>
      </c>
      <c r="P1122" s="25">
        <v>2.1</v>
      </c>
      <c r="Q1122" s="48">
        <v>2.39</v>
      </c>
      <c r="R1122" s="24">
        <v>6.95</v>
      </c>
      <c r="S1122" s="24">
        <v>2.39</v>
      </c>
      <c r="T1122" s="24">
        <v>2.42</v>
      </c>
      <c r="U1122" s="24">
        <v>2.25</v>
      </c>
      <c r="V1122" s="24">
        <v>7.06</v>
      </c>
      <c r="W1122" s="24">
        <v>17.420000000000002</v>
      </c>
      <c r="X1122" s="26" t="str">
        <f>VLOOKUP(E1122,[1]TDSheet!$E$16:$P$1116,12,0)</f>
        <v>"открытые запросы-предложения"</v>
      </c>
    </row>
    <row r="1123" spans="1:24" s="2" customFormat="1" ht="21.95" customHeight="1" x14ac:dyDescent="0.2">
      <c r="A1123" s="19"/>
      <c r="B1123" s="20"/>
      <c r="C1123" s="27"/>
      <c r="D1123" s="27"/>
      <c r="E1123" s="22" t="s">
        <v>51</v>
      </c>
      <c r="F1123" s="23" t="s">
        <v>32</v>
      </c>
      <c r="G1123" s="25">
        <v>0.3</v>
      </c>
      <c r="H1123" s="23"/>
      <c r="I1123" s="23"/>
      <c r="J1123" s="25">
        <v>0.3</v>
      </c>
      <c r="K1123" s="23"/>
      <c r="L1123" s="23"/>
      <c r="M1123" s="23"/>
      <c r="N1123" s="23"/>
      <c r="O1123" s="23"/>
      <c r="P1123" s="23"/>
      <c r="Q1123" s="48">
        <v>0.03</v>
      </c>
      <c r="R1123" s="24">
        <v>0.03</v>
      </c>
      <c r="S1123" s="24">
        <v>1.38</v>
      </c>
      <c r="T1123" s="23"/>
      <c r="U1123" s="23"/>
      <c r="V1123" s="24">
        <v>1.38</v>
      </c>
      <c r="W1123" s="24">
        <v>1.71</v>
      </c>
      <c r="X1123" s="26" t="str">
        <f>VLOOKUP(E1123,[1]TDSheet!$E$16:$P$1116,12,0)</f>
        <v>"открытые запросы-предложения"</v>
      </c>
    </row>
    <row r="1124" spans="1:24" s="2" customFormat="1" ht="21.95" customHeight="1" x14ac:dyDescent="0.2">
      <c r="A1124" s="19"/>
      <c r="B1124" s="20"/>
      <c r="C1124" s="27"/>
      <c r="D1124" s="27"/>
      <c r="E1124" s="22" t="s">
        <v>52</v>
      </c>
      <c r="F1124" s="23" t="s">
        <v>32</v>
      </c>
      <c r="G1124" s="24">
        <v>11.11</v>
      </c>
      <c r="H1124" s="24">
        <v>16.09</v>
      </c>
      <c r="I1124" s="24">
        <v>0.67</v>
      </c>
      <c r="J1124" s="24">
        <v>27.87</v>
      </c>
      <c r="K1124" s="24">
        <v>9.7200000000000006</v>
      </c>
      <c r="L1124" s="24">
        <v>9.16</v>
      </c>
      <c r="M1124" s="24">
        <v>8.6300000000000008</v>
      </c>
      <c r="N1124" s="24">
        <v>27.51</v>
      </c>
      <c r="O1124" s="24">
        <v>7.96</v>
      </c>
      <c r="P1124" s="24">
        <v>11.13</v>
      </c>
      <c r="Q1124" s="48">
        <v>16.22</v>
      </c>
      <c r="R1124" s="24">
        <v>35.31</v>
      </c>
      <c r="S1124" s="24">
        <v>12.71</v>
      </c>
      <c r="T1124" s="24">
        <v>12.81</v>
      </c>
      <c r="U1124" s="24">
        <v>12.38</v>
      </c>
      <c r="V1124" s="25">
        <v>37.9</v>
      </c>
      <c r="W1124" s="24">
        <v>128.59</v>
      </c>
      <c r="X1124" s="26" t="str">
        <f>VLOOKUP(E1124,[1]TDSheet!$E$16:$P$1116,12,0)</f>
        <v>"открытые запросы-предложения"</v>
      </c>
    </row>
    <row r="1125" spans="1:24" s="2" customFormat="1" ht="21.95" customHeight="1" x14ac:dyDescent="0.2">
      <c r="A1125" s="19"/>
      <c r="B1125" s="20"/>
      <c r="C1125" s="27"/>
      <c r="D1125" s="27"/>
      <c r="E1125" s="22" t="s">
        <v>53</v>
      </c>
      <c r="F1125" s="23" t="s">
        <v>32</v>
      </c>
      <c r="G1125" s="24">
        <v>5.94</v>
      </c>
      <c r="H1125" s="24">
        <v>5.56</v>
      </c>
      <c r="I1125" s="24">
        <v>5.94</v>
      </c>
      <c r="J1125" s="24">
        <v>17.440000000000001</v>
      </c>
      <c r="K1125" s="24">
        <v>5.75</v>
      </c>
      <c r="L1125" s="24">
        <v>5.94</v>
      </c>
      <c r="M1125" s="24">
        <v>5.74</v>
      </c>
      <c r="N1125" s="24">
        <v>17.43</v>
      </c>
      <c r="O1125" s="25">
        <v>1.7</v>
      </c>
      <c r="P1125" s="25">
        <v>1.7</v>
      </c>
      <c r="Q1125" s="48">
        <v>1.65</v>
      </c>
      <c r="R1125" s="24">
        <v>5.05</v>
      </c>
      <c r="S1125" s="25">
        <v>1.7</v>
      </c>
      <c r="T1125" s="24">
        <v>1.65</v>
      </c>
      <c r="U1125" s="25">
        <v>1.7</v>
      </c>
      <c r="V1125" s="24">
        <v>5.05</v>
      </c>
      <c r="W1125" s="24">
        <v>44.97</v>
      </c>
      <c r="X1125" s="26" t="str">
        <f>VLOOKUP(E1125,[1]TDSheet!$E$16:$P$1116,12,0)</f>
        <v>"открытые запросы-предложения"</v>
      </c>
    </row>
    <row r="1126" spans="1:24" s="2" customFormat="1" ht="21.95" customHeight="1" x14ac:dyDescent="0.2">
      <c r="A1126" s="19"/>
      <c r="B1126" s="20"/>
      <c r="C1126" s="27"/>
      <c r="D1126" s="27"/>
      <c r="E1126" s="22" t="s">
        <v>54</v>
      </c>
      <c r="F1126" s="23" t="s">
        <v>32</v>
      </c>
      <c r="G1126" s="24">
        <v>7.31</v>
      </c>
      <c r="H1126" s="24">
        <v>6.84</v>
      </c>
      <c r="I1126" s="25">
        <v>7.3</v>
      </c>
      <c r="J1126" s="24">
        <v>21.45</v>
      </c>
      <c r="K1126" s="24">
        <v>7.09</v>
      </c>
      <c r="L1126" s="24">
        <v>7.31</v>
      </c>
      <c r="M1126" s="24">
        <v>7.04</v>
      </c>
      <c r="N1126" s="24">
        <v>21.44</v>
      </c>
      <c r="O1126" s="24">
        <v>7.28</v>
      </c>
      <c r="P1126" s="24">
        <v>7.27</v>
      </c>
      <c r="Q1126" s="48">
        <v>7.03</v>
      </c>
      <c r="R1126" s="24">
        <v>21.58</v>
      </c>
      <c r="S1126" s="25">
        <v>7.3</v>
      </c>
      <c r="T1126" s="24">
        <v>7.07</v>
      </c>
      <c r="U1126" s="25">
        <v>7.3</v>
      </c>
      <c r="V1126" s="24">
        <v>21.67</v>
      </c>
      <c r="W1126" s="24">
        <v>86.14</v>
      </c>
      <c r="X1126" s="26" t="str">
        <f>VLOOKUP(E1126,[1]TDSheet!$E$16:$P$1116,12,0)</f>
        <v>"открытые запросы-предложения"</v>
      </c>
    </row>
    <row r="1127" spans="1:24" s="2" customFormat="1" ht="21.95" customHeight="1" x14ac:dyDescent="0.2">
      <c r="A1127" s="19"/>
      <c r="B1127" s="20"/>
      <c r="C1127" s="27"/>
      <c r="D1127" s="27"/>
      <c r="E1127" s="22" t="s">
        <v>55</v>
      </c>
      <c r="F1127" s="23" t="s">
        <v>32</v>
      </c>
      <c r="G1127" s="24">
        <v>1.55</v>
      </c>
      <c r="H1127" s="24">
        <v>1.05</v>
      </c>
      <c r="I1127" s="24">
        <v>0.67</v>
      </c>
      <c r="J1127" s="24">
        <v>3.27</v>
      </c>
      <c r="K1127" s="25">
        <v>0.4</v>
      </c>
      <c r="L1127" s="25">
        <v>0.1</v>
      </c>
      <c r="M1127" s="24">
        <v>0.01</v>
      </c>
      <c r="N1127" s="24">
        <v>0.51</v>
      </c>
      <c r="O1127" s="24">
        <v>0.01</v>
      </c>
      <c r="P1127" s="24">
        <v>0.01</v>
      </c>
      <c r="Q1127" s="48">
        <v>0.01</v>
      </c>
      <c r="R1127" s="24">
        <v>0.03</v>
      </c>
      <c r="S1127" s="24">
        <v>0.47</v>
      </c>
      <c r="T1127" s="24">
        <v>0.86</v>
      </c>
      <c r="U1127" s="25">
        <v>0.7</v>
      </c>
      <c r="V1127" s="24">
        <v>2.0299999999999998</v>
      </c>
      <c r="W1127" s="24">
        <v>5.84</v>
      </c>
      <c r="X1127" s="26" t="str">
        <f>VLOOKUP(E1127,[1]TDSheet!$E$16:$P$1116,12,0)</f>
        <v>"прямые закупки"</v>
      </c>
    </row>
    <row r="1128" spans="1:24" s="2" customFormat="1" ht="21.95" customHeight="1" x14ac:dyDescent="0.2">
      <c r="A1128" s="19"/>
      <c r="B1128" s="20"/>
      <c r="C1128" s="27"/>
      <c r="D1128" s="27"/>
      <c r="E1128" s="22" t="s">
        <v>56</v>
      </c>
      <c r="F1128" s="23" t="s">
        <v>32</v>
      </c>
      <c r="G1128" s="24">
        <v>36.93</v>
      </c>
      <c r="H1128" s="25">
        <v>36.299999999999997</v>
      </c>
      <c r="I1128" s="24">
        <v>37.479999999999997</v>
      </c>
      <c r="J1128" s="24">
        <v>110.71</v>
      </c>
      <c r="K1128" s="24">
        <v>37.57</v>
      </c>
      <c r="L1128" s="24">
        <v>37.32</v>
      </c>
      <c r="M1128" s="24">
        <v>37.369999999999997</v>
      </c>
      <c r="N1128" s="24">
        <v>112.26</v>
      </c>
      <c r="O1128" s="25">
        <v>38.5</v>
      </c>
      <c r="P1128" s="24">
        <v>37.729999999999997</v>
      </c>
      <c r="Q1128" s="48">
        <v>38.72</v>
      </c>
      <c r="R1128" s="24">
        <v>114.95</v>
      </c>
      <c r="S1128" s="24">
        <v>37.81</v>
      </c>
      <c r="T1128" s="24">
        <v>37.94</v>
      </c>
      <c r="U1128" s="24">
        <v>38.229999999999997</v>
      </c>
      <c r="V1128" s="24">
        <v>113.98</v>
      </c>
      <c r="W1128" s="25">
        <v>451.9</v>
      </c>
      <c r="X1128" s="26" t="str">
        <f>VLOOKUP(E1128,[1]TDSheet!$E$16:$P$1116,12,0)</f>
        <v>"прямые закупки"</v>
      </c>
    </row>
    <row r="1129" spans="1:24" s="2" customFormat="1" ht="21.95" customHeight="1" x14ac:dyDescent="0.2">
      <c r="A1129" s="19"/>
      <c r="B1129" s="20"/>
      <c r="C1129" s="27"/>
      <c r="D1129" s="27"/>
      <c r="E1129" s="22" t="s">
        <v>57</v>
      </c>
      <c r="F1129" s="23" t="s">
        <v>32</v>
      </c>
      <c r="G1129" s="25">
        <v>0.1</v>
      </c>
      <c r="H1129" s="24">
        <v>0.56999999999999995</v>
      </c>
      <c r="I1129" s="24">
        <v>0.43</v>
      </c>
      <c r="J1129" s="25">
        <v>1.1000000000000001</v>
      </c>
      <c r="K1129" s="24">
        <v>0.36</v>
      </c>
      <c r="L1129" s="23"/>
      <c r="M1129" s="24">
        <v>0.18</v>
      </c>
      <c r="N1129" s="24">
        <v>0.54</v>
      </c>
      <c r="O1129" s="24">
        <v>0.11</v>
      </c>
      <c r="P1129" s="23"/>
      <c r="Q1129" s="48">
        <v>7.0000000000000007E-2</v>
      </c>
      <c r="R1129" s="24">
        <v>0.18</v>
      </c>
      <c r="S1129" s="23"/>
      <c r="T1129" s="24">
        <v>0.56999999999999995</v>
      </c>
      <c r="U1129" s="24">
        <v>0.83</v>
      </c>
      <c r="V1129" s="25">
        <v>1.4</v>
      </c>
      <c r="W1129" s="24">
        <v>3.22</v>
      </c>
      <c r="X1129" s="26" t="str">
        <f>VLOOKUP(E1129,[1]TDSheet!$E$16:$P$1116,12,0)</f>
        <v>"открытые запросы-предложения"</v>
      </c>
    </row>
    <row r="1130" spans="1:24" s="2" customFormat="1" ht="21.95" customHeight="1" x14ac:dyDescent="0.2">
      <c r="A1130" s="19"/>
      <c r="B1130" s="20"/>
      <c r="C1130" s="27"/>
      <c r="D1130" s="27"/>
      <c r="E1130" s="22" t="s">
        <v>58</v>
      </c>
      <c r="F1130" s="23" t="s">
        <v>32</v>
      </c>
      <c r="G1130" s="24">
        <v>6.14</v>
      </c>
      <c r="H1130" s="24">
        <v>6.14</v>
      </c>
      <c r="I1130" s="24">
        <v>6.14</v>
      </c>
      <c r="J1130" s="24">
        <v>18.420000000000002</v>
      </c>
      <c r="K1130" s="24">
        <v>6.14</v>
      </c>
      <c r="L1130" s="24">
        <v>6.14</v>
      </c>
      <c r="M1130" s="24">
        <v>6.14</v>
      </c>
      <c r="N1130" s="24">
        <v>18.420000000000002</v>
      </c>
      <c r="O1130" s="24">
        <v>6.14</v>
      </c>
      <c r="P1130" s="24">
        <v>6.14</v>
      </c>
      <c r="Q1130" s="48">
        <v>6.14</v>
      </c>
      <c r="R1130" s="24">
        <v>18.420000000000002</v>
      </c>
      <c r="S1130" s="24">
        <v>6.14</v>
      </c>
      <c r="T1130" s="24">
        <v>6.14</v>
      </c>
      <c r="U1130" s="24">
        <v>6.14</v>
      </c>
      <c r="V1130" s="24">
        <v>18.420000000000002</v>
      </c>
      <c r="W1130" s="24">
        <v>73.680000000000007</v>
      </c>
      <c r="X1130" s="26" t="str">
        <f>VLOOKUP(E1130,[1]TDSheet!$E$16:$P$1116,12,0)</f>
        <v>"открытые запросы-предложения"</v>
      </c>
    </row>
    <row r="1131" spans="1:24" s="2" customFormat="1" ht="21.95" customHeight="1" x14ac:dyDescent="0.2">
      <c r="A1131" s="19"/>
      <c r="B1131" s="20"/>
      <c r="C1131" s="27"/>
      <c r="D1131" s="27"/>
      <c r="E1131" s="22" t="s">
        <v>59</v>
      </c>
      <c r="F1131" s="23" t="s">
        <v>32</v>
      </c>
      <c r="G1131" s="24">
        <v>1.38</v>
      </c>
      <c r="H1131" s="24">
        <v>1.33</v>
      </c>
      <c r="I1131" s="24">
        <v>3.72</v>
      </c>
      <c r="J1131" s="24">
        <v>6.43</v>
      </c>
      <c r="K1131" s="24">
        <v>1.59</v>
      </c>
      <c r="L1131" s="24">
        <v>1.67</v>
      </c>
      <c r="M1131" s="24">
        <v>1.82</v>
      </c>
      <c r="N1131" s="24">
        <v>5.08</v>
      </c>
      <c r="O1131" s="24">
        <v>1.87</v>
      </c>
      <c r="P1131" s="24">
        <v>1.91</v>
      </c>
      <c r="Q1131" s="49">
        <v>1.4</v>
      </c>
      <c r="R1131" s="24">
        <v>5.18</v>
      </c>
      <c r="S1131" s="24">
        <v>1.31</v>
      </c>
      <c r="T1131" s="24">
        <v>1.22</v>
      </c>
      <c r="U1131" s="25">
        <v>1.3</v>
      </c>
      <c r="V1131" s="24">
        <v>3.83</v>
      </c>
      <c r="W1131" s="24">
        <v>20.52</v>
      </c>
      <c r="X1131" s="26" t="str">
        <f>VLOOKUP(E1131,[1]TDSheet!$E$16:$P$1116,12,0)</f>
        <v>"открытые запросы-предложения"</v>
      </c>
    </row>
    <row r="1132" spans="1:24" s="2" customFormat="1" ht="21.95" customHeight="1" x14ac:dyDescent="0.2">
      <c r="A1132" s="19"/>
      <c r="B1132" s="20"/>
      <c r="C1132" s="27"/>
      <c r="D1132" s="27"/>
      <c r="E1132" s="22" t="s">
        <v>60</v>
      </c>
      <c r="F1132" s="23" t="s">
        <v>32</v>
      </c>
      <c r="G1132" s="24">
        <v>1.25</v>
      </c>
      <c r="H1132" s="24">
        <v>1.25</v>
      </c>
      <c r="I1132" s="25">
        <v>2.6</v>
      </c>
      <c r="J1132" s="25">
        <v>5.0999999999999996</v>
      </c>
      <c r="K1132" s="25">
        <v>3.2</v>
      </c>
      <c r="L1132" s="24">
        <v>3.05</v>
      </c>
      <c r="M1132" s="24">
        <v>2.78</v>
      </c>
      <c r="N1132" s="24">
        <v>9.0299999999999994</v>
      </c>
      <c r="O1132" s="25">
        <v>2.9</v>
      </c>
      <c r="P1132" s="24">
        <v>2.48</v>
      </c>
      <c r="Q1132" s="48">
        <v>2.82</v>
      </c>
      <c r="R1132" s="25">
        <v>8.1999999999999993</v>
      </c>
      <c r="S1132" s="24">
        <v>2.83</v>
      </c>
      <c r="T1132" s="24">
        <v>2.85</v>
      </c>
      <c r="U1132" s="24">
        <v>2.77</v>
      </c>
      <c r="V1132" s="24">
        <v>8.4499999999999993</v>
      </c>
      <c r="W1132" s="24">
        <v>30.78</v>
      </c>
      <c r="X1132" s="26" t="str">
        <f>VLOOKUP(E1132,[1]TDSheet!$E$16:$P$1116,12,0)</f>
        <v>"открытые запросы-предложения"</v>
      </c>
    </row>
    <row r="1133" spans="1:24" s="2" customFormat="1" ht="21.95" customHeight="1" x14ac:dyDescent="0.2">
      <c r="A1133" s="19"/>
      <c r="B1133" s="20"/>
      <c r="C1133" s="27"/>
      <c r="D1133" s="27"/>
      <c r="E1133" s="22" t="s">
        <v>61</v>
      </c>
      <c r="F1133" s="23" t="s">
        <v>32</v>
      </c>
      <c r="G1133" s="24">
        <v>7.44</v>
      </c>
      <c r="H1133" s="24">
        <v>7.49</v>
      </c>
      <c r="I1133" s="24">
        <v>7.97</v>
      </c>
      <c r="J1133" s="25">
        <v>22.9</v>
      </c>
      <c r="K1133" s="25">
        <v>7.7</v>
      </c>
      <c r="L1133" s="24">
        <v>7.55</v>
      </c>
      <c r="M1133" s="24">
        <v>7.91</v>
      </c>
      <c r="N1133" s="24">
        <v>23.16</v>
      </c>
      <c r="O1133" s="24">
        <v>7.34</v>
      </c>
      <c r="P1133" s="24">
        <v>3.61</v>
      </c>
      <c r="Q1133" s="48">
        <v>32.65</v>
      </c>
      <c r="R1133" s="25">
        <v>43.6</v>
      </c>
      <c r="S1133" s="24">
        <v>7.82</v>
      </c>
      <c r="T1133" s="24">
        <v>7.88</v>
      </c>
      <c r="U1133" s="25">
        <v>7.9</v>
      </c>
      <c r="V1133" s="25">
        <v>23.6</v>
      </c>
      <c r="W1133" s="24">
        <v>113.26</v>
      </c>
      <c r="X1133" s="26" t="str">
        <f>VLOOKUP(E1133,[1]TDSheet!$E$16:$P$1116,12,0)</f>
        <v>"открытые запросы-предложения"</v>
      </c>
    </row>
    <row r="1134" spans="1:24" s="2" customFormat="1" ht="21.95" customHeight="1" x14ac:dyDescent="0.2">
      <c r="A1134" s="19"/>
      <c r="B1134" s="20"/>
      <c r="C1134" s="27"/>
      <c r="D1134" s="27"/>
      <c r="E1134" s="22" t="s">
        <v>62</v>
      </c>
      <c r="F1134" s="23" t="s">
        <v>32</v>
      </c>
      <c r="G1134" s="24">
        <v>1.48</v>
      </c>
      <c r="H1134" s="24">
        <v>1.04</v>
      </c>
      <c r="I1134" s="24">
        <v>1.71</v>
      </c>
      <c r="J1134" s="24">
        <v>4.2300000000000004</v>
      </c>
      <c r="K1134" s="24">
        <v>1.53</v>
      </c>
      <c r="L1134" s="24">
        <v>1.27</v>
      </c>
      <c r="M1134" s="24">
        <v>1.24</v>
      </c>
      <c r="N1134" s="24">
        <v>4.04</v>
      </c>
      <c r="O1134" s="24">
        <v>0.49</v>
      </c>
      <c r="P1134" s="24">
        <v>2.0099999999999998</v>
      </c>
      <c r="Q1134" s="48">
        <v>1.87</v>
      </c>
      <c r="R1134" s="24">
        <v>4.37</v>
      </c>
      <c r="S1134" s="24">
        <v>1.1599999999999999</v>
      </c>
      <c r="T1134" s="24">
        <v>1.39</v>
      </c>
      <c r="U1134" s="24">
        <v>1.31</v>
      </c>
      <c r="V1134" s="24">
        <v>3.86</v>
      </c>
      <c r="W1134" s="25">
        <v>16.5</v>
      </c>
      <c r="X1134" s="26" t="str">
        <f>VLOOKUP(E1134,[1]TDSheet!$E$16:$P$1116,12,0)</f>
        <v>"открытые запросы-предложения"</v>
      </c>
    </row>
    <row r="1135" spans="1:24" s="2" customFormat="1" ht="21.95" customHeight="1" x14ac:dyDescent="0.2">
      <c r="A1135" s="19"/>
      <c r="B1135" s="20"/>
      <c r="C1135" s="27"/>
      <c r="D1135" s="27"/>
      <c r="E1135" s="22" t="s">
        <v>63</v>
      </c>
      <c r="F1135" s="23" t="s">
        <v>32</v>
      </c>
      <c r="G1135" s="24">
        <v>0.37</v>
      </c>
      <c r="H1135" s="24">
        <v>0.25</v>
      </c>
      <c r="I1135" s="24">
        <v>8.41</v>
      </c>
      <c r="J1135" s="24">
        <v>9.0299999999999994</v>
      </c>
      <c r="K1135" s="24">
        <v>7.32</v>
      </c>
      <c r="L1135" s="24">
        <v>0.17</v>
      </c>
      <c r="M1135" s="25">
        <v>0.1</v>
      </c>
      <c r="N1135" s="24">
        <v>7.59</v>
      </c>
      <c r="O1135" s="24">
        <v>0.12</v>
      </c>
      <c r="P1135" s="24">
        <v>0.12</v>
      </c>
      <c r="Q1135" s="49">
        <v>9.1</v>
      </c>
      <c r="R1135" s="24">
        <v>9.34</v>
      </c>
      <c r="S1135" s="24">
        <v>0.12</v>
      </c>
      <c r="T1135" s="24">
        <v>0.14000000000000001</v>
      </c>
      <c r="U1135" s="24">
        <v>0.13</v>
      </c>
      <c r="V1135" s="24">
        <v>0.39</v>
      </c>
      <c r="W1135" s="24">
        <v>26.35</v>
      </c>
      <c r="X1135" s="26" t="str">
        <f>VLOOKUP(E1135,[1]TDSheet!$E$16:$P$1116,12,0)</f>
        <v>"открытые запросы-предложения"</v>
      </c>
    </row>
    <row r="1136" spans="1:24" s="2" customFormat="1" ht="21.95" customHeight="1" x14ac:dyDescent="0.2">
      <c r="A1136" s="19"/>
      <c r="B1136" s="20"/>
      <c r="C1136" s="27"/>
      <c r="D1136" s="27"/>
      <c r="E1136" s="22" t="s">
        <v>76</v>
      </c>
      <c r="F1136" s="23" t="s">
        <v>32</v>
      </c>
      <c r="G1136" s="24">
        <v>2.39</v>
      </c>
      <c r="H1136" s="23"/>
      <c r="I1136" s="23"/>
      <c r="J1136" s="24">
        <v>2.39</v>
      </c>
      <c r="K1136" s="23"/>
      <c r="L1136" s="23"/>
      <c r="M1136" s="24">
        <v>2.23</v>
      </c>
      <c r="N1136" s="24">
        <v>2.23</v>
      </c>
      <c r="O1136" s="23"/>
      <c r="P1136" s="23"/>
      <c r="Q1136" s="50"/>
      <c r="R1136" s="23"/>
      <c r="S1136" s="23"/>
      <c r="T1136" s="23"/>
      <c r="U1136" s="24">
        <v>2.12</v>
      </c>
      <c r="V1136" s="24">
        <v>2.12</v>
      </c>
      <c r="W1136" s="24">
        <v>6.74</v>
      </c>
      <c r="X1136" s="26" t="str">
        <f>VLOOKUP(E1136,[1]TDSheet!$E$16:$P$1116,12,0)</f>
        <v>"открытые запросы-предложения"</v>
      </c>
    </row>
    <row r="1137" spans="1:24" s="2" customFormat="1" ht="21.95" customHeight="1" x14ac:dyDescent="0.2">
      <c r="A1137" s="19"/>
      <c r="B1137" s="20"/>
      <c r="C1137" s="27"/>
      <c r="D1137" s="27"/>
      <c r="E1137" s="22" t="s">
        <v>64</v>
      </c>
      <c r="F1137" s="23" t="s">
        <v>32</v>
      </c>
      <c r="G1137" s="24">
        <v>2.76</v>
      </c>
      <c r="H1137" s="24">
        <v>2.5499999999999998</v>
      </c>
      <c r="I1137" s="24">
        <v>1.97</v>
      </c>
      <c r="J1137" s="24">
        <v>7.28</v>
      </c>
      <c r="K1137" s="24">
        <v>2.2400000000000002</v>
      </c>
      <c r="L1137" s="24">
        <v>1.93</v>
      </c>
      <c r="M1137" s="24">
        <v>0.83</v>
      </c>
      <c r="N1137" s="14">
        <v>5</v>
      </c>
      <c r="O1137" s="24">
        <v>1.0900000000000001</v>
      </c>
      <c r="P1137" s="24">
        <v>0.75</v>
      </c>
      <c r="Q1137" s="48">
        <v>0.74</v>
      </c>
      <c r="R1137" s="24">
        <v>2.58</v>
      </c>
      <c r="S1137" s="25">
        <v>1.9</v>
      </c>
      <c r="T1137" s="24">
        <v>1.95</v>
      </c>
      <c r="U1137" s="24">
        <v>1.54</v>
      </c>
      <c r="V1137" s="24">
        <v>5.39</v>
      </c>
      <c r="W1137" s="24">
        <v>20.25</v>
      </c>
      <c r="X1137" s="26" t="str">
        <f>VLOOKUP(E1137,[1]TDSheet!$E$16:$P$1116,12,0)</f>
        <v>"открытые запросы-предложения"</v>
      </c>
    </row>
    <row r="1138" spans="1:24" s="2" customFormat="1" ht="21.95" customHeight="1" x14ac:dyDescent="0.2">
      <c r="A1138" s="19"/>
      <c r="B1138" s="20"/>
      <c r="C1138" s="27"/>
      <c r="D1138" s="27"/>
      <c r="E1138" s="22" t="s">
        <v>65</v>
      </c>
      <c r="F1138" s="23" t="s">
        <v>32</v>
      </c>
      <c r="G1138" s="24">
        <v>7.0000000000000007E-2</v>
      </c>
      <c r="H1138" s="24">
        <v>7.0000000000000007E-2</v>
      </c>
      <c r="I1138" s="24">
        <v>7.0000000000000007E-2</v>
      </c>
      <c r="J1138" s="24">
        <v>0.21</v>
      </c>
      <c r="K1138" s="24">
        <v>7.0000000000000007E-2</v>
      </c>
      <c r="L1138" s="24">
        <v>0.08</v>
      </c>
      <c r="M1138" s="24">
        <v>0.04</v>
      </c>
      <c r="N1138" s="24">
        <v>0.19</v>
      </c>
      <c r="O1138" s="24">
        <v>0.03</v>
      </c>
      <c r="P1138" s="24">
        <v>0.02</v>
      </c>
      <c r="Q1138" s="48">
        <v>0.05</v>
      </c>
      <c r="R1138" s="25">
        <v>0.1</v>
      </c>
      <c r="S1138" s="24">
        <v>0.05</v>
      </c>
      <c r="T1138" s="24">
        <v>0.05</v>
      </c>
      <c r="U1138" s="24">
        <v>0.12</v>
      </c>
      <c r="V1138" s="24">
        <v>0.22</v>
      </c>
      <c r="W1138" s="24">
        <v>0.72</v>
      </c>
      <c r="X1138" s="26" t="str">
        <f>VLOOKUP(E1138,[1]TDSheet!$E$16:$P$1116,12,0)</f>
        <v>"открытые запросы-предложения"</v>
      </c>
    </row>
    <row r="1139" spans="1:24" s="2" customFormat="1" ht="21.95" customHeight="1" x14ac:dyDescent="0.2">
      <c r="A1139" s="19"/>
      <c r="B1139" s="20"/>
      <c r="C1139" s="27"/>
      <c r="D1139" s="27"/>
      <c r="E1139" s="22" t="s">
        <v>66</v>
      </c>
      <c r="F1139" s="23" t="s">
        <v>32</v>
      </c>
      <c r="G1139" s="14">
        <v>4</v>
      </c>
      <c r="H1139" s="24">
        <v>4.03</v>
      </c>
      <c r="I1139" s="25">
        <v>4.0999999999999996</v>
      </c>
      <c r="J1139" s="24">
        <v>12.13</v>
      </c>
      <c r="K1139" s="24">
        <v>3.59</v>
      </c>
      <c r="L1139" s="24">
        <v>3.22</v>
      </c>
      <c r="M1139" s="24">
        <v>1.44</v>
      </c>
      <c r="N1139" s="24">
        <v>8.25</v>
      </c>
      <c r="O1139" s="24">
        <v>1.51</v>
      </c>
      <c r="P1139" s="24">
        <v>1.06</v>
      </c>
      <c r="Q1139" s="48">
        <v>1.1399999999999999</v>
      </c>
      <c r="R1139" s="24">
        <v>3.71</v>
      </c>
      <c r="S1139" s="24">
        <v>2.5299999999999998</v>
      </c>
      <c r="T1139" s="25">
        <v>2.6</v>
      </c>
      <c r="U1139" s="24">
        <v>2.29</v>
      </c>
      <c r="V1139" s="24">
        <v>7.42</v>
      </c>
      <c r="W1139" s="24">
        <v>31.51</v>
      </c>
      <c r="X1139" s="26" t="str">
        <f>VLOOKUP(E1139,[1]TDSheet!$E$16:$P$1116,12,0)</f>
        <v>"открытые запросы-предложения"</v>
      </c>
    </row>
    <row r="1140" spans="1:24" s="2" customFormat="1" ht="21.95" customHeight="1" x14ac:dyDescent="0.2">
      <c r="A1140" s="19"/>
      <c r="B1140" s="20"/>
      <c r="C1140" s="27"/>
      <c r="D1140" s="27"/>
      <c r="E1140" s="22" t="s">
        <v>67</v>
      </c>
      <c r="F1140" s="23" t="s">
        <v>32</v>
      </c>
      <c r="G1140" s="24">
        <v>1.1299999999999999</v>
      </c>
      <c r="H1140" s="24">
        <v>1.48</v>
      </c>
      <c r="I1140" s="24">
        <v>2.06</v>
      </c>
      <c r="J1140" s="24">
        <v>4.67</v>
      </c>
      <c r="K1140" s="24">
        <v>4.76</v>
      </c>
      <c r="L1140" s="24">
        <v>2.46</v>
      </c>
      <c r="M1140" s="24">
        <v>1.77</v>
      </c>
      <c r="N1140" s="24">
        <v>8.99</v>
      </c>
      <c r="O1140" s="24">
        <v>1.23</v>
      </c>
      <c r="P1140" s="24">
        <v>1.21</v>
      </c>
      <c r="Q1140" s="48">
        <v>1.91</v>
      </c>
      <c r="R1140" s="24">
        <v>4.3499999999999996</v>
      </c>
      <c r="S1140" s="24">
        <v>1.82</v>
      </c>
      <c r="T1140" s="24">
        <v>1.78</v>
      </c>
      <c r="U1140" s="24">
        <v>2.0299999999999998</v>
      </c>
      <c r="V1140" s="24">
        <v>5.63</v>
      </c>
      <c r="W1140" s="24">
        <v>23.64</v>
      </c>
      <c r="X1140" s="26" t="str">
        <f>VLOOKUP(E1140,[1]TDSheet!$E$16:$P$1116,12,0)</f>
        <v>"открытые запросы-предложения"</v>
      </c>
    </row>
    <row r="1141" spans="1:24" s="2" customFormat="1" ht="21.95" customHeight="1" x14ac:dyDescent="0.2">
      <c r="A1141" s="19"/>
      <c r="B1141" s="20"/>
      <c r="C1141" s="27"/>
      <c r="D1141" s="27"/>
      <c r="E1141" s="22" t="s">
        <v>68</v>
      </c>
      <c r="F1141" s="23" t="s">
        <v>32</v>
      </c>
      <c r="G1141" s="24">
        <v>0.14000000000000001</v>
      </c>
      <c r="H1141" s="23"/>
      <c r="I1141" s="23"/>
      <c r="J1141" s="24">
        <v>0.14000000000000001</v>
      </c>
      <c r="K1141" s="23"/>
      <c r="L1141" s="24">
        <v>0.01</v>
      </c>
      <c r="M1141" s="24">
        <v>0.02</v>
      </c>
      <c r="N1141" s="24">
        <v>0.03</v>
      </c>
      <c r="O1141" s="23"/>
      <c r="P1141" s="23"/>
      <c r="Q1141" s="50"/>
      <c r="R1141" s="23"/>
      <c r="S1141" s="23"/>
      <c r="T1141" s="23"/>
      <c r="U1141" s="24">
        <v>0.06</v>
      </c>
      <c r="V1141" s="24">
        <v>0.06</v>
      </c>
      <c r="W1141" s="24">
        <v>0.23</v>
      </c>
      <c r="X1141" s="26" t="str">
        <f>VLOOKUP(E1141,[1]TDSheet!$E$16:$P$1116,12,0)</f>
        <v>"открытые запросы-предложения"</v>
      </c>
    </row>
    <row r="1142" spans="1:24" s="2" customFormat="1" ht="21.95" customHeight="1" x14ac:dyDescent="0.2">
      <c r="A1142" s="19"/>
      <c r="B1142" s="20"/>
      <c r="C1142" s="27"/>
      <c r="D1142" s="27"/>
      <c r="E1142" s="22" t="s">
        <v>297</v>
      </c>
      <c r="F1142" s="23" t="s">
        <v>32</v>
      </c>
      <c r="G1142" s="24">
        <v>0.49</v>
      </c>
      <c r="H1142" s="24">
        <v>0.35</v>
      </c>
      <c r="I1142" s="24">
        <v>0.16</v>
      </c>
      <c r="J1142" s="14">
        <v>1</v>
      </c>
      <c r="K1142" s="24">
        <v>0.88</v>
      </c>
      <c r="L1142" s="24">
        <v>0.96</v>
      </c>
      <c r="M1142" s="24">
        <v>0.24</v>
      </c>
      <c r="N1142" s="24">
        <v>2.08</v>
      </c>
      <c r="O1142" s="24">
        <v>7.0000000000000007E-2</v>
      </c>
      <c r="P1142" s="24">
        <v>0.12</v>
      </c>
      <c r="Q1142" s="48">
        <v>0.28999999999999998</v>
      </c>
      <c r="R1142" s="24">
        <v>0.48</v>
      </c>
      <c r="S1142" s="24">
        <v>0.34</v>
      </c>
      <c r="T1142" s="24">
        <v>0.75</v>
      </c>
      <c r="U1142" s="24">
        <v>0.75</v>
      </c>
      <c r="V1142" s="24">
        <v>1.84</v>
      </c>
      <c r="W1142" s="25">
        <v>5.4</v>
      </c>
      <c r="X1142" s="26" t="str">
        <f>VLOOKUP(E1142,[1]TDSheet!$E$16:$P$1116,12,0)</f>
        <v>"открытые запросы-предложения"</v>
      </c>
    </row>
    <row r="1143" spans="1:24" s="2" customFormat="1" ht="21.95" customHeight="1" x14ac:dyDescent="0.2">
      <c r="A1143" s="19"/>
      <c r="B1143" s="20"/>
      <c r="C1143" s="27"/>
      <c r="D1143" s="27"/>
      <c r="E1143" s="22" t="s">
        <v>69</v>
      </c>
      <c r="F1143" s="23" t="s">
        <v>32</v>
      </c>
      <c r="G1143" s="24">
        <v>0.01</v>
      </c>
      <c r="H1143" s="23"/>
      <c r="I1143" s="24">
        <v>0.01</v>
      </c>
      <c r="J1143" s="24">
        <v>0.02</v>
      </c>
      <c r="K1143" s="23"/>
      <c r="L1143" s="24">
        <v>0.16</v>
      </c>
      <c r="M1143" s="24">
        <v>0.04</v>
      </c>
      <c r="N1143" s="25">
        <v>0.2</v>
      </c>
      <c r="O1143" s="23"/>
      <c r="P1143" s="24">
        <v>0.02</v>
      </c>
      <c r="Q1143" s="50"/>
      <c r="R1143" s="24">
        <v>0.02</v>
      </c>
      <c r="S1143" s="23"/>
      <c r="T1143" s="24">
        <v>0.11</v>
      </c>
      <c r="U1143" s="24">
        <v>0.02</v>
      </c>
      <c r="V1143" s="24">
        <v>0.13</v>
      </c>
      <c r="W1143" s="24">
        <v>0.37</v>
      </c>
      <c r="X1143" s="26" t="str">
        <f>VLOOKUP(E1143,[1]TDSheet!$E$16:$P$1116,12,0)</f>
        <v>"открытые запросы-предложения"</v>
      </c>
    </row>
    <row r="1144" spans="1:24" s="2" customFormat="1" ht="21.95" customHeight="1" x14ac:dyDescent="0.2">
      <c r="A1144" s="19"/>
      <c r="B1144" s="20"/>
      <c r="C1144" s="27"/>
      <c r="D1144" s="27"/>
      <c r="E1144" s="22" t="s">
        <v>71</v>
      </c>
      <c r="F1144" s="23" t="s">
        <v>32</v>
      </c>
      <c r="G1144" s="23"/>
      <c r="H1144" s="24">
        <v>29.48</v>
      </c>
      <c r="I1144" s="23"/>
      <c r="J1144" s="24">
        <v>29.48</v>
      </c>
      <c r="K1144" s="24">
        <v>1.29</v>
      </c>
      <c r="L1144" s="24">
        <v>147.51</v>
      </c>
      <c r="M1144" s="24">
        <v>0.64</v>
      </c>
      <c r="N1144" s="24">
        <v>149.44</v>
      </c>
      <c r="O1144" s="25">
        <v>17.100000000000001</v>
      </c>
      <c r="P1144" s="25">
        <v>0.5</v>
      </c>
      <c r="Q1144" s="48">
        <v>7.03</v>
      </c>
      <c r="R1144" s="24">
        <v>24.63</v>
      </c>
      <c r="S1144" s="23"/>
      <c r="T1144" s="24">
        <v>3.23</v>
      </c>
      <c r="U1144" s="24">
        <v>4.22</v>
      </c>
      <c r="V1144" s="24">
        <v>7.45</v>
      </c>
      <c r="W1144" s="14">
        <v>211</v>
      </c>
      <c r="X1144" s="26" t="str">
        <f>VLOOKUP(E1144,[1]TDSheet!$E$16:$P$1116,12,0)</f>
        <v>"открытые запросы-предложения"</v>
      </c>
    </row>
    <row r="1145" spans="1:24" s="2" customFormat="1" ht="21.95" customHeight="1" x14ac:dyDescent="0.2">
      <c r="A1145" s="19"/>
      <c r="B1145" s="20"/>
      <c r="C1145" s="27"/>
      <c r="D1145" s="27"/>
      <c r="E1145" s="22" t="s">
        <v>72</v>
      </c>
      <c r="F1145" s="23" t="s">
        <v>32</v>
      </c>
      <c r="G1145" s="23"/>
      <c r="H1145" s="23"/>
      <c r="I1145" s="24">
        <v>5.64</v>
      </c>
      <c r="J1145" s="24">
        <v>5.64</v>
      </c>
      <c r="K1145" s="23"/>
      <c r="L1145" s="23"/>
      <c r="M1145" s="23"/>
      <c r="N1145" s="23"/>
      <c r="O1145" s="23"/>
      <c r="P1145" s="23"/>
      <c r="Q1145" s="50"/>
      <c r="R1145" s="23"/>
      <c r="S1145" s="23"/>
      <c r="T1145" s="23"/>
      <c r="U1145" s="24">
        <v>5.61</v>
      </c>
      <c r="V1145" s="24">
        <v>5.61</v>
      </c>
      <c r="W1145" s="24">
        <v>11.25</v>
      </c>
      <c r="X1145" s="26" t="str">
        <f>VLOOKUP(E1145,[1]TDSheet!$E$16:$P$1116,12,0)</f>
        <v>"открытые запросы-предложения"</v>
      </c>
    </row>
    <row r="1146" spans="1:24" s="2" customFormat="1" ht="21.95" customHeight="1" x14ac:dyDescent="0.2">
      <c r="A1146" s="19"/>
      <c r="B1146" s="20"/>
      <c r="C1146" s="27"/>
      <c r="D1146" s="27"/>
      <c r="E1146" s="22" t="s">
        <v>311</v>
      </c>
      <c r="F1146" s="23" t="s">
        <v>32</v>
      </c>
      <c r="G1146" s="23"/>
      <c r="H1146" s="23"/>
      <c r="I1146" s="24">
        <v>0.17</v>
      </c>
      <c r="J1146" s="24">
        <v>0.17</v>
      </c>
      <c r="K1146" s="25">
        <v>0.8</v>
      </c>
      <c r="L1146" s="23"/>
      <c r="M1146" s="23"/>
      <c r="N1146" s="25">
        <v>0.8</v>
      </c>
      <c r="O1146" s="23"/>
      <c r="P1146" s="24">
        <v>0.01</v>
      </c>
      <c r="Q1146" s="50"/>
      <c r="R1146" s="24">
        <v>0.01</v>
      </c>
      <c r="S1146" s="23"/>
      <c r="T1146" s="23"/>
      <c r="U1146" s="24">
        <v>0.02</v>
      </c>
      <c r="V1146" s="24">
        <v>0.02</v>
      </c>
      <c r="W1146" s="14">
        <v>1</v>
      </c>
      <c r="X1146" s="26" t="str">
        <f>VLOOKUP(E1146,[1]TDSheet!$E$16:$P$1116,12,0)</f>
        <v>"открытые запросы-предложения"</v>
      </c>
    </row>
    <row r="1147" spans="1:24" s="2" customFormat="1" ht="21.95" customHeight="1" x14ac:dyDescent="0.2">
      <c r="A1147" s="19"/>
      <c r="B1147" s="20"/>
      <c r="C1147" s="27"/>
      <c r="D1147" s="27"/>
      <c r="E1147" s="22" t="s">
        <v>73</v>
      </c>
      <c r="F1147" s="23" t="s">
        <v>32</v>
      </c>
      <c r="G1147" s="23"/>
      <c r="H1147" s="23"/>
      <c r="I1147" s="24">
        <v>0.28999999999999998</v>
      </c>
      <c r="J1147" s="24">
        <v>0.28999999999999998</v>
      </c>
      <c r="K1147" s="23"/>
      <c r="L1147" s="24">
        <v>0.74</v>
      </c>
      <c r="M1147" s="23"/>
      <c r="N1147" s="24">
        <v>0.74</v>
      </c>
      <c r="O1147" s="24">
        <v>180.04</v>
      </c>
      <c r="P1147" s="24">
        <v>0.02</v>
      </c>
      <c r="Q1147" s="49">
        <v>0.3</v>
      </c>
      <c r="R1147" s="24">
        <v>180.36</v>
      </c>
      <c r="S1147" s="23"/>
      <c r="T1147" s="24">
        <v>0.45</v>
      </c>
      <c r="U1147" s="24">
        <v>0.56000000000000005</v>
      </c>
      <c r="V1147" s="24">
        <v>1.01</v>
      </c>
      <c r="W1147" s="25">
        <v>182.4</v>
      </c>
      <c r="X1147" s="26" t="str">
        <f>VLOOKUP(E1147,[1]TDSheet!$E$16:$P$1116,12,0)</f>
        <v>"открытые запросы-предложения"</v>
      </c>
    </row>
    <row r="1148" spans="1:24" s="2" customFormat="1" ht="21.95" customHeight="1" x14ac:dyDescent="0.2">
      <c r="A1148" s="19"/>
      <c r="B1148" s="20"/>
      <c r="C1148" s="27"/>
      <c r="D1148" s="27"/>
      <c r="E1148" s="22" t="s">
        <v>74</v>
      </c>
      <c r="F1148" s="23" t="s">
        <v>32</v>
      </c>
      <c r="G1148" s="23"/>
      <c r="H1148" s="23"/>
      <c r="I1148" s="23"/>
      <c r="J1148" s="23"/>
      <c r="K1148" s="23"/>
      <c r="L1148" s="24">
        <v>0.35</v>
      </c>
      <c r="M1148" s="24">
        <v>0.35</v>
      </c>
      <c r="N1148" s="25">
        <v>0.7</v>
      </c>
      <c r="O1148" s="24">
        <v>0.36</v>
      </c>
      <c r="P1148" s="24">
        <v>0.36</v>
      </c>
      <c r="Q1148" s="48">
        <v>0.37</v>
      </c>
      <c r="R1148" s="24">
        <v>1.0900000000000001</v>
      </c>
      <c r="S1148" s="23"/>
      <c r="T1148" s="23"/>
      <c r="U1148" s="23"/>
      <c r="V1148" s="23"/>
      <c r="W1148" s="24">
        <v>1.79</v>
      </c>
      <c r="X1148" s="26" t="str">
        <f>VLOOKUP(E1148,[1]TDSheet!$E$16:$P$1116,12,0)</f>
        <v>"открытые запросы-предложения"</v>
      </c>
    </row>
    <row r="1149" spans="1:24" s="2" customFormat="1" ht="21.95" customHeight="1" x14ac:dyDescent="0.2">
      <c r="A1149" s="19"/>
      <c r="B1149" s="20"/>
      <c r="C1149" s="27"/>
      <c r="D1149" s="27"/>
      <c r="E1149" s="22" t="s">
        <v>310</v>
      </c>
      <c r="F1149" s="23" t="s">
        <v>32</v>
      </c>
      <c r="G1149" s="23"/>
      <c r="H1149" s="23"/>
      <c r="I1149" s="23"/>
      <c r="J1149" s="23"/>
      <c r="K1149" s="23"/>
      <c r="L1149" s="23"/>
      <c r="M1149" s="25">
        <v>13.7</v>
      </c>
      <c r="N1149" s="25">
        <v>13.7</v>
      </c>
      <c r="O1149" s="24">
        <v>168.08</v>
      </c>
      <c r="P1149" s="23"/>
      <c r="Q1149" s="48">
        <v>2.0699999999999998</v>
      </c>
      <c r="R1149" s="24">
        <v>170.15</v>
      </c>
      <c r="S1149" s="23"/>
      <c r="T1149" s="23"/>
      <c r="U1149" s="23"/>
      <c r="V1149" s="23"/>
      <c r="W1149" s="24">
        <v>183.85</v>
      </c>
      <c r="X1149" s="26" t="str">
        <f>VLOOKUP(E1149,[1]TDSheet!$E$16:$P$1116,12,0)</f>
        <v>"открытые запросы-предложения"</v>
      </c>
    </row>
    <row r="1150" spans="1:24" s="2" customFormat="1" ht="21.95" customHeight="1" x14ac:dyDescent="0.2">
      <c r="A1150" s="19"/>
      <c r="B1150" s="20"/>
      <c r="C1150" s="27"/>
      <c r="D1150" s="27"/>
      <c r="E1150" s="22" t="s">
        <v>315</v>
      </c>
      <c r="F1150" s="23" t="s">
        <v>32</v>
      </c>
      <c r="G1150" s="23"/>
      <c r="H1150" s="23"/>
      <c r="I1150" s="23"/>
      <c r="J1150" s="23"/>
      <c r="K1150" s="23"/>
      <c r="L1150" s="23"/>
      <c r="M1150" s="24">
        <v>1.07</v>
      </c>
      <c r="N1150" s="24">
        <v>1.07</v>
      </c>
      <c r="O1150" s="23"/>
      <c r="P1150" s="23"/>
      <c r="Q1150" s="50"/>
      <c r="R1150" s="23"/>
      <c r="S1150" s="23"/>
      <c r="T1150" s="25">
        <v>2.9</v>
      </c>
      <c r="U1150" s="23"/>
      <c r="V1150" s="25">
        <v>2.9</v>
      </c>
      <c r="W1150" s="24">
        <v>3.97</v>
      </c>
      <c r="X1150" s="26" t="str">
        <f>VLOOKUP(E1150,[1]TDSheet!$E$16:$P$1116,12,0)</f>
        <v>"открытые запросы-предложения"</v>
      </c>
    </row>
    <row r="1151" spans="1:24" s="2" customFormat="1" ht="21.95" customHeight="1" x14ac:dyDescent="0.2">
      <c r="A1151" s="19"/>
      <c r="B1151" s="20"/>
      <c r="C1151" s="27"/>
      <c r="D1151" s="27"/>
      <c r="E1151" s="22" t="s">
        <v>75</v>
      </c>
      <c r="F1151" s="23" t="s">
        <v>32</v>
      </c>
      <c r="G1151" s="23"/>
      <c r="H1151" s="23"/>
      <c r="I1151" s="23"/>
      <c r="J1151" s="23"/>
      <c r="K1151" s="23"/>
      <c r="L1151" s="23"/>
      <c r="M1151" s="23"/>
      <c r="N1151" s="23"/>
      <c r="O1151" s="25">
        <v>0.2</v>
      </c>
      <c r="P1151" s="24">
        <v>20.76</v>
      </c>
      <c r="Q1151" s="48">
        <v>0.79</v>
      </c>
      <c r="R1151" s="24">
        <v>21.75</v>
      </c>
      <c r="S1151" s="25">
        <v>23.6</v>
      </c>
      <c r="T1151" s="25">
        <v>1.1000000000000001</v>
      </c>
      <c r="U1151" s="23"/>
      <c r="V1151" s="25">
        <v>24.7</v>
      </c>
      <c r="W1151" s="24">
        <v>46.45</v>
      </c>
      <c r="X1151" s="26" t="str">
        <f>VLOOKUP(E1151,[1]TDSheet!$E$16:$P$1116,12,0)</f>
        <v>"открытые запросы-предложения"</v>
      </c>
    </row>
    <row r="1152" spans="1:24" s="2" customFormat="1" ht="21.95" customHeight="1" x14ac:dyDescent="0.2">
      <c r="A1152" s="19"/>
      <c r="B1152" s="20"/>
      <c r="C1152" s="27"/>
      <c r="D1152" s="27"/>
      <c r="E1152" s="22" t="s">
        <v>77</v>
      </c>
      <c r="F1152" s="23" t="s">
        <v>32</v>
      </c>
      <c r="G1152" s="23"/>
      <c r="H1152" s="23"/>
      <c r="I1152" s="23"/>
      <c r="J1152" s="23"/>
      <c r="K1152" s="23"/>
      <c r="L1152" s="23"/>
      <c r="M1152" s="23"/>
      <c r="N1152" s="23"/>
      <c r="O1152" s="23"/>
      <c r="P1152" s="24">
        <v>0.04</v>
      </c>
      <c r="Q1152" s="50"/>
      <c r="R1152" s="24">
        <v>0.04</v>
      </c>
      <c r="S1152" s="24">
        <v>0.78</v>
      </c>
      <c r="T1152" s="23"/>
      <c r="U1152" s="23"/>
      <c r="V1152" s="24">
        <v>0.78</v>
      </c>
      <c r="W1152" s="24">
        <v>0.82</v>
      </c>
      <c r="X1152" s="26" t="s">
        <v>33</v>
      </c>
    </row>
    <row r="1153" spans="1:24" s="2" customFormat="1" ht="21.95" customHeight="1" x14ac:dyDescent="0.2">
      <c r="A1153" s="19"/>
      <c r="B1153" s="20"/>
      <c r="C1153" s="27"/>
      <c r="D1153" s="27"/>
      <c r="E1153" s="22" t="s">
        <v>298</v>
      </c>
      <c r="F1153" s="23" t="s">
        <v>32</v>
      </c>
      <c r="G1153" s="23"/>
      <c r="H1153" s="23"/>
      <c r="I1153" s="23"/>
      <c r="J1153" s="23"/>
      <c r="K1153" s="23"/>
      <c r="L1153" s="23"/>
      <c r="M1153" s="23"/>
      <c r="N1153" s="23"/>
      <c r="O1153" s="23"/>
      <c r="P1153" s="23"/>
      <c r="Q1153" s="48">
        <v>0.22</v>
      </c>
      <c r="R1153" s="24">
        <v>0.22</v>
      </c>
      <c r="S1153" s="23"/>
      <c r="T1153" s="23"/>
      <c r="U1153" s="23"/>
      <c r="V1153" s="23"/>
      <c r="W1153" s="24">
        <v>0.22</v>
      </c>
      <c r="X1153" s="26" t="str">
        <f>VLOOKUP(E1153,[1]TDSheet!$E$16:$P$1116,12,0)</f>
        <v>"открытые запросы-предложения"</v>
      </c>
    </row>
    <row r="1154" spans="1:24" s="2" customFormat="1" ht="21.95" customHeight="1" x14ac:dyDescent="0.2">
      <c r="A1154" s="19"/>
      <c r="B1154" s="20"/>
      <c r="C1154" s="27"/>
      <c r="D1154" s="27"/>
      <c r="E1154" s="22" t="s">
        <v>78</v>
      </c>
      <c r="F1154" s="23" t="s">
        <v>32</v>
      </c>
      <c r="G1154" s="23"/>
      <c r="H1154" s="23"/>
      <c r="I1154" s="23"/>
      <c r="J1154" s="23"/>
      <c r="K1154" s="23"/>
      <c r="L1154" s="23"/>
      <c r="M1154" s="23"/>
      <c r="N1154" s="23"/>
      <c r="O1154" s="23"/>
      <c r="P1154" s="23"/>
      <c r="Q1154" s="50"/>
      <c r="R1154" s="23"/>
      <c r="S1154" s="23"/>
      <c r="T1154" s="23"/>
      <c r="U1154" s="24">
        <v>0.02</v>
      </c>
      <c r="V1154" s="24">
        <v>0.02</v>
      </c>
      <c r="W1154" s="24">
        <v>0.02</v>
      </c>
      <c r="X1154" s="26" t="s">
        <v>309</v>
      </c>
    </row>
    <row r="1155" spans="1:24" s="2" customFormat="1" ht="15" customHeight="1" x14ac:dyDescent="0.2">
      <c r="A1155" s="28"/>
      <c r="B1155" s="29"/>
      <c r="C1155" s="29"/>
      <c r="D1155" s="29"/>
      <c r="E1155" s="29"/>
      <c r="F1155" s="30" t="s">
        <v>79</v>
      </c>
      <c r="G1155" s="33">
        <v>1778.95</v>
      </c>
      <c r="H1155" s="35">
        <v>1767.3</v>
      </c>
      <c r="I1155" s="33">
        <v>1757.07</v>
      </c>
      <c r="J1155" s="33">
        <v>5303.32</v>
      </c>
      <c r="K1155" s="33">
        <v>1795.41</v>
      </c>
      <c r="L1155" s="35">
        <v>1886.6</v>
      </c>
      <c r="M1155" s="33">
        <v>1773.01</v>
      </c>
      <c r="N1155" s="33">
        <v>5455.02</v>
      </c>
      <c r="O1155" s="33">
        <v>2564.67</v>
      </c>
      <c r="P1155" s="36">
        <v>1738</v>
      </c>
      <c r="Q1155" s="53">
        <v>1801.51</v>
      </c>
      <c r="R1155" s="33">
        <v>5355.64</v>
      </c>
      <c r="S1155" s="33">
        <v>1813.94</v>
      </c>
      <c r="T1155" s="33">
        <v>1751.34</v>
      </c>
      <c r="U1155" s="33">
        <v>1790.38</v>
      </c>
      <c r="V1155" s="33">
        <v>5355.66</v>
      </c>
      <c r="W1155" s="33">
        <v>22218.18</v>
      </c>
      <c r="X1155" s="26"/>
    </row>
    <row r="1156" spans="1:24" s="15" customFormat="1" ht="18.95" customHeight="1" x14ac:dyDescent="0.25">
      <c r="A1156" s="16"/>
      <c r="B1156" s="17" t="s">
        <v>277</v>
      </c>
      <c r="C1156" s="18"/>
      <c r="D1156" s="18"/>
      <c r="E1156" s="16"/>
      <c r="F1156" s="16"/>
      <c r="G1156" s="58"/>
      <c r="H1156" s="58"/>
      <c r="I1156" s="58"/>
      <c r="J1156" s="58"/>
      <c r="K1156" s="58"/>
      <c r="L1156" s="58"/>
      <c r="M1156" s="58"/>
      <c r="N1156" s="58"/>
      <c r="O1156" s="58"/>
      <c r="P1156" s="58"/>
      <c r="Q1156" s="59"/>
      <c r="R1156" s="58"/>
      <c r="S1156" s="58"/>
      <c r="T1156" s="58"/>
      <c r="U1156" s="58"/>
      <c r="V1156" s="58"/>
      <c r="W1156" s="58"/>
      <c r="X1156" s="26"/>
    </row>
    <row r="1157" spans="1:24" s="2" customFormat="1" ht="21.95" customHeight="1" x14ac:dyDescent="0.2">
      <c r="A1157" s="19"/>
      <c r="B1157" s="20" t="s">
        <v>278</v>
      </c>
      <c r="C1157" s="21" t="s">
        <v>279</v>
      </c>
      <c r="D1157" s="21" t="s">
        <v>280</v>
      </c>
      <c r="E1157" s="22" t="s">
        <v>306</v>
      </c>
      <c r="F1157" s="23" t="s">
        <v>32</v>
      </c>
      <c r="G1157" s="24">
        <v>1.03</v>
      </c>
      <c r="H1157" s="24">
        <v>2.06</v>
      </c>
      <c r="I1157" s="24">
        <v>0.82</v>
      </c>
      <c r="J1157" s="24">
        <v>3.91</v>
      </c>
      <c r="K1157" s="24">
        <v>1.85</v>
      </c>
      <c r="L1157" s="24">
        <v>1.66</v>
      </c>
      <c r="M1157" s="24">
        <v>-0.03</v>
      </c>
      <c r="N1157" s="24">
        <v>3.48</v>
      </c>
      <c r="O1157" s="24">
        <v>0.38</v>
      </c>
      <c r="P1157" s="24">
        <v>1.1200000000000001</v>
      </c>
      <c r="Q1157" s="48">
        <v>1.02</v>
      </c>
      <c r="R1157" s="24">
        <v>2.52</v>
      </c>
      <c r="S1157" s="24">
        <v>11.22</v>
      </c>
      <c r="T1157" s="24">
        <v>0.48</v>
      </c>
      <c r="U1157" s="24">
        <v>0.55000000000000004</v>
      </c>
      <c r="V1157" s="24">
        <v>12.25</v>
      </c>
      <c r="W1157" s="24">
        <v>22.16</v>
      </c>
      <c r="X1157" s="26" t="s">
        <v>313</v>
      </c>
    </row>
    <row r="1158" spans="1:24" s="2" customFormat="1" ht="21.95" customHeight="1" x14ac:dyDescent="0.2">
      <c r="A1158" s="19"/>
      <c r="B1158" s="20"/>
      <c r="C1158" s="21" t="s">
        <v>279</v>
      </c>
      <c r="D1158" s="21" t="s">
        <v>281</v>
      </c>
      <c r="E1158" s="22" t="s">
        <v>292</v>
      </c>
      <c r="F1158" s="23" t="s">
        <v>32</v>
      </c>
      <c r="G1158" s="24">
        <v>0.52</v>
      </c>
      <c r="H1158" s="24">
        <v>0.45</v>
      </c>
      <c r="I1158" s="24">
        <v>0.46</v>
      </c>
      <c r="J1158" s="24">
        <v>1.43</v>
      </c>
      <c r="K1158" s="24">
        <v>0.31</v>
      </c>
      <c r="L1158" s="24">
        <v>0.22</v>
      </c>
      <c r="M1158" s="24">
        <v>7.0000000000000007E-2</v>
      </c>
      <c r="N1158" s="25">
        <v>0.6</v>
      </c>
      <c r="O1158" s="24">
        <v>0.05</v>
      </c>
      <c r="P1158" s="24">
        <v>0.31</v>
      </c>
      <c r="Q1158" s="49">
        <v>0.2</v>
      </c>
      <c r="R1158" s="24">
        <v>0.56000000000000005</v>
      </c>
      <c r="S1158" s="24">
        <v>0.43</v>
      </c>
      <c r="T1158" s="24">
        <v>0.38</v>
      </c>
      <c r="U1158" s="24">
        <v>0.41</v>
      </c>
      <c r="V1158" s="24">
        <v>1.22</v>
      </c>
      <c r="W1158" s="24">
        <v>3.81</v>
      </c>
      <c r="X1158" s="26" t="str">
        <f>VLOOKUP(E1158,[1]TDSheet!$E$16:$P$1116,12,0)</f>
        <v>"открытые запросы-предложения"</v>
      </c>
    </row>
    <row r="1159" spans="1:24" s="2" customFormat="1" ht="21.95" customHeight="1" x14ac:dyDescent="0.2">
      <c r="A1159" s="19"/>
      <c r="B1159" s="20"/>
      <c r="C1159" s="21" t="s">
        <v>279</v>
      </c>
      <c r="D1159" s="21" t="s">
        <v>282</v>
      </c>
      <c r="E1159" s="22" t="s">
        <v>104</v>
      </c>
      <c r="F1159" s="23" t="s">
        <v>32</v>
      </c>
      <c r="G1159" s="24">
        <v>66.349999999999994</v>
      </c>
      <c r="H1159" s="24">
        <v>66.349999999999994</v>
      </c>
      <c r="I1159" s="24">
        <v>66.349999999999994</v>
      </c>
      <c r="J1159" s="24">
        <v>199.05</v>
      </c>
      <c r="K1159" s="24">
        <v>66.349999999999994</v>
      </c>
      <c r="L1159" s="24">
        <v>66.349999999999994</v>
      </c>
      <c r="M1159" s="24">
        <v>66.349999999999994</v>
      </c>
      <c r="N1159" s="24">
        <v>199.05</v>
      </c>
      <c r="O1159" s="24">
        <v>32.619999999999997</v>
      </c>
      <c r="P1159" s="24">
        <v>-68.55</v>
      </c>
      <c r="Q1159" s="48">
        <v>32.619999999999997</v>
      </c>
      <c r="R1159" s="24">
        <v>-3.31</v>
      </c>
      <c r="S1159" s="24">
        <v>32.619999999999997</v>
      </c>
      <c r="T1159" s="24">
        <v>32.619999999999997</v>
      </c>
      <c r="U1159" s="24">
        <v>32.619999999999997</v>
      </c>
      <c r="V1159" s="24">
        <v>97.86</v>
      </c>
      <c r="W1159" s="24">
        <v>492.65</v>
      </c>
      <c r="X1159" s="26" t="str">
        <f>VLOOKUP(E1159,[1]TDSheet!$E$16:$P$1116,12,0)</f>
        <v>"прямые закупки"</v>
      </c>
    </row>
    <row r="1160" spans="1:24" s="2" customFormat="1" ht="21.95" customHeight="1" x14ac:dyDescent="0.2">
      <c r="A1160" s="19"/>
      <c r="B1160" s="20"/>
      <c r="C1160" s="21" t="s">
        <v>279</v>
      </c>
      <c r="D1160" s="21" t="s">
        <v>283</v>
      </c>
      <c r="E1160" s="22" t="s">
        <v>34</v>
      </c>
      <c r="F1160" s="23" t="s">
        <v>32</v>
      </c>
      <c r="G1160" s="24">
        <v>13.76</v>
      </c>
      <c r="H1160" s="24">
        <v>13.76</v>
      </c>
      <c r="I1160" s="24">
        <v>13.76</v>
      </c>
      <c r="J1160" s="24">
        <v>41.28</v>
      </c>
      <c r="K1160" s="24">
        <v>13.76</v>
      </c>
      <c r="L1160" s="24">
        <v>13.76</v>
      </c>
      <c r="M1160" s="24">
        <v>13.76</v>
      </c>
      <c r="N1160" s="24">
        <v>41.28</v>
      </c>
      <c r="O1160" s="24">
        <v>13.76</v>
      </c>
      <c r="P1160" s="24">
        <v>13.76</v>
      </c>
      <c r="Q1160" s="48">
        <v>13.76</v>
      </c>
      <c r="R1160" s="24">
        <v>41.28</v>
      </c>
      <c r="S1160" s="24">
        <v>13.76</v>
      </c>
      <c r="T1160" s="24">
        <v>13.76</v>
      </c>
      <c r="U1160" s="24">
        <v>13.76</v>
      </c>
      <c r="V1160" s="24">
        <v>41.28</v>
      </c>
      <c r="W1160" s="24">
        <v>165.12</v>
      </c>
      <c r="X1160" s="26" t="str">
        <f>VLOOKUP(E1160,[1]TDSheet!$E$16:$P$1116,12,0)</f>
        <v>"прямые закупки"</v>
      </c>
    </row>
    <row r="1161" spans="1:24" s="2" customFormat="1" ht="21.95" customHeight="1" x14ac:dyDescent="0.2">
      <c r="A1161" s="19"/>
      <c r="B1161" s="20"/>
      <c r="C1161" s="21" t="s">
        <v>279</v>
      </c>
      <c r="D1161" s="21" t="s">
        <v>284</v>
      </c>
      <c r="E1161" s="22" t="s">
        <v>35</v>
      </c>
      <c r="F1161" s="23" t="s">
        <v>32</v>
      </c>
      <c r="G1161" s="25">
        <v>30.2</v>
      </c>
      <c r="H1161" s="24">
        <v>29.01</v>
      </c>
      <c r="I1161" s="24">
        <v>25.98</v>
      </c>
      <c r="J1161" s="24">
        <v>85.19</v>
      </c>
      <c r="K1161" s="24">
        <v>28.66</v>
      </c>
      <c r="L1161" s="24">
        <v>30.55</v>
      </c>
      <c r="M1161" s="24">
        <v>27.12</v>
      </c>
      <c r="N1161" s="24">
        <v>86.33</v>
      </c>
      <c r="O1161" s="24">
        <v>41.03</v>
      </c>
      <c r="P1161" s="24">
        <v>38.590000000000003</v>
      </c>
      <c r="Q1161" s="48">
        <v>29.75</v>
      </c>
      <c r="R1161" s="24">
        <v>109.37</v>
      </c>
      <c r="S1161" s="25">
        <v>33.9</v>
      </c>
      <c r="T1161" s="24">
        <v>36.53</v>
      </c>
      <c r="U1161" s="25">
        <v>57.4</v>
      </c>
      <c r="V1161" s="24">
        <v>127.83</v>
      </c>
      <c r="W1161" s="24">
        <v>408.72</v>
      </c>
      <c r="X1161" s="26" t="str">
        <f>VLOOKUP(E1161,[1]TDSheet!$E$16:$P$1116,12,0)</f>
        <v>"открытые запросы-предложения"</v>
      </c>
    </row>
    <row r="1162" spans="1:24" s="2" customFormat="1" ht="21.95" customHeight="1" x14ac:dyDescent="0.2">
      <c r="A1162" s="19"/>
      <c r="B1162" s="20" t="s">
        <v>285</v>
      </c>
      <c r="C1162" s="21" t="s">
        <v>279</v>
      </c>
      <c r="D1162" s="21" t="s">
        <v>286</v>
      </c>
      <c r="E1162" s="22" t="s">
        <v>36</v>
      </c>
      <c r="F1162" s="23" t="s">
        <v>32</v>
      </c>
      <c r="G1162" s="24">
        <v>0.53</v>
      </c>
      <c r="H1162" s="24">
        <v>0.49</v>
      </c>
      <c r="I1162" s="24">
        <v>0.47</v>
      </c>
      <c r="J1162" s="24">
        <v>1.49</v>
      </c>
      <c r="K1162" s="24">
        <v>0.34</v>
      </c>
      <c r="L1162" s="24">
        <v>0.24</v>
      </c>
      <c r="M1162" s="24">
        <v>7.0000000000000007E-2</v>
      </c>
      <c r="N1162" s="24">
        <v>0.65</v>
      </c>
      <c r="O1162" s="24">
        <v>0.05</v>
      </c>
      <c r="P1162" s="24">
        <v>0.12</v>
      </c>
      <c r="Q1162" s="48">
        <v>0.23</v>
      </c>
      <c r="R1162" s="25">
        <v>0.4</v>
      </c>
      <c r="S1162" s="24">
        <v>0.41</v>
      </c>
      <c r="T1162" s="24">
        <v>0.36</v>
      </c>
      <c r="U1162" s="24">
        <v>0.37</v>
      </c>
      <c r="V1162" s="24">
        <v>1.1399999999999999</v>
      </c>
      <c r="W1162" s="24">
        <v>3.68</v>
      </c>
      <c r="X1162" s="26" t="str">
        <f>VLOOKUP(E1162,[1]TDSheet!$E$16:$P$1116,12,0)</f>
        <v>"открытые запросы-предложения"</v>
      </c>
    </row>
    <row r="1163" spans="1:24" s="2" customFormat="1" ht="21.95" customHeight="1" x14ac:dyDescent="0.2">
      <c r="A1163" s="19"/>
      <c r="B1163" s="20"/>
      <c r="C1163" s="21" t="s">
        <v>287</v>
      </c>
      <c r="D1163" s="21" t="s">
        <v>288</v>
      </c>
      <c r="E1163" s="22" t="s">
        <v>37</v>
      </c>
      <c r="F1163" s="23" t="s">
        <v>32</v>
      </c>
      <c r="G1163" s="24">
        <v>0.14000000000000001</v>
      </c>
      <c r="H1163" s="24">
        <v>0.22</v>
      </c>
      <c r="I1163" s="24">
        <v>0.18</v>
      </c>
      <c r="J1163" s="24">
        <v>0.54</v>
      </c>
      <c r="K1163" s="24">
        <v>0.22</v>
      </c>
      <c r="L1163" s="24">
        <v>0.27</v>
      </c>
      <c r="M1163" s="24">
        <v>0.15</v>
      </c>
      <c r="N1163" s="24">
        <v>0.64</v>
      </c>
      <c r="O1163" s="24">
        <v>0.22</v>
      </c>
      <c r="P1163" s="25">
        <v>0.2</v>
      </c>
      <c r="Q1163" s="48">
        <v>0.18</v>
      </c>
      <c r="R1163" s="25">
        <v>0.6</v>
      </c>
      <c r="S1163" s="25">
        <v>0.2</v>
      </c>
      <c r="T1163" s="24">
        <v>0.19</v>
      </c>
      <c r="U1163" s="24">
        <v>0.26</v>
      </c>
      <c r="V1163" s="24">
        <v>0.65</v>
      </c>
      <c r="W1163" s="24">
        <v>2.4300000000000002</v>
      </c>
      <c r="X1163" s="26" t="str">
        <f>VLOOKUP(E1163,[1]TDSheet!$E$16:$P$1116,12,0)</f>
        <v>"прямые закупки"</v>
      </c>
    </row>
    <row r="1164" spans="1:24" s="2" customFormat="1" ht="21.95" customHeight="1" x14ac:dyDescent="0.2">
      <c r="A1164" s="19"/>
      <c r="B1164" s="20"/>
      <c r="C1164" s="21" t="s">
        <v>279</v>
      </c>
      <c r="D1164" s="21" t="s">
        <v>289</v>
      </c>
      <c r="E1164" s="22" t="s">
        <v>38</v>
      </c>
      <c r="F1164" s="23" t="s">
        <v>32</v>
      </c>
      <c r="G1164" s="24">
        <v>1.26</v>
      </c>
      <c r="H1164" s="24">
        <v>1.25</v>
      </c>
      <c r="I1164" s="24">
        <v>0.77</v>
      </c>
      <c r="J1164" s="24">
        <v>3.28</v>
      </c>
      <c r="K1164" s="24">
        <v>0.49</v>
      </c>
      <c r="L1164" s="24">
        <v>0.56999999999999995</v>
      </c>
      <c r="M1164" s="24">
        <v>0.05</v>
      </c>
      <c r="N1164" s="24">
        <v>1.1100000000000001</v>
      </c>
      <c r="O1164" s="24">
        <v>0.56000000000000005</v>
      </c>
      <c r="P1164" s="24">
        <v>0.57999999999999996</v>
      </c>
      <c r="Q1164" s="48">
        <v>0.81</v>
      </c>
      <c r="R1164" s="24">
        <v>1.95</v>
      </c>
      <c r="S1164" s="24">
        <v>0.43</v>
      </c>
      <c r="T1164" s="24">
        <v>0.61</v>
      </c>
      <c r="U1164" s="25">
        <v>0.6</v>
      </c>
      <c r="V1164" s="24">
        <v>1.64</v>
      </c>
      <c r="W1164" s="24">
        <v>7.98</v>
      </c>
      <c r="X1164" s="26" t="str">
        <f>VLOOKUP(E1164,[1]TDSheet!$E$16:$P$1116,12,0)</f>
        <v>"открытые запросы-предложения"</v>
      </c>
    </row>
    <row r="1165" spans="1:24" s="2" customFormat="1" ht="21.95" customHeight="1" x14ac:dyDescent="0.2">
      <c r="A1165" s="19"/>
      <c r="B1165" s="20"/>
      <c r="C1165" s="21" t="s">
        <v>279</v>
      </c>
      <c r="D1165" s="21" t="s">
        <v>290</v>
      </c>
      <c r="E1165" s="22" t="s">
        <v>95</v>
      </c>
      <c r="F1165" s="23" t="s">
        <v>32</v>
      </c>
      <c r="G1165" s="24">
        <v>10.42</v>
      </c>
      <c r="H1165" s="24">
        <v>8.16</v>
      </c>
      <c r="I1165" s="24">
        <v>5.84</v>
      </c>
      <c r="J1165" s="24">
        <v>24.42</v>
      </c>
      <c r="K1165" s="24">
        <v>3.25</v>
      </c>
      <c r="L1165" s="24">
        <v>3.28</v>
      </c>
      <c r="M1165" s="23"/>
      <c r="N1165" s="24">
        <v>6.53</v>
      </c>
      <c r="O1165" s="23"/>
      <c r="P1165" s="23"/>
      <c r="Q1165" s="48">
        <v>0.55000000000000004</v>
      </c>
      <c r="R1165" s="24">
        <v>0.55000000000000004</v>
      </c>
      <c r="S1165" s="25">
        <v>5.6</v>
      </c>
      <c r="T1165" s="24">
        <v>9.06</v>
      </c>
      <c r="U1165" s="24">
        <v>10.79</v>
      </c>
      <c r="V1165" s="24">
        <v>25.45</v>
      </c>
      <c r="W1165" s="24">
        <v>56.95</v>
      </c>
      <c r="X1165" s="26" t="str">
        <f>VLOOKUP(E1165,[1]TDSheet!$E$16:$P$1116,12,0)</f>
        <v>"открытые запросы-предложения"</v>
      </c>
    </row>
    <row r="1166" spans="1:24" s="2" customFormat="1" ht="21.95" customHeight="1" x14ac:dyDescent="0.2">
      <c r="A1166" s="19"/>
      <c r="B1166" s="20"/>
      <c r="C1166" s="27"/>
      <c r="D1166" s="27"/>
      <c r="E1166" s="22" t="s">
        <v>39</v>
      </c>
      <c r="F1166" s="23" t="s">
        <v>32</v>
      </c>
      <c r="G1166" s="24">
        <v>34.89</v>
      </c>
      <c r="H1166" s="24">
        <v>33.75</v>
      </c>
      <c r="I1166" s="24">
        <v>32.81</v>
      </c>
      <c r="J1166" s="24">
        <v>101.45</v>
      </c>
      <c r="K1166" s="24">
        <v>38.409999999999997</v>
      </c>
      <c r="L1166" s="24">
        <v>34.82</v>
      </c>
      <c r="M1166" s="24">
        <v>38.21</v>
      </c>
      <c r="N1166" s="24">
        <v>111.44</v>
      </c>
      <c r="O1166" s="24">
        <v>38.24</v>
      </c>
      <c r="P1166" s="24">
        <v>42.52</v>
      </c>
      <c r="Q1166" s="48">
        <v>36.44</v>
      </c>
      <c r="R1166" s="25">
        <v>117.2</v>
      </c>
      <c r="S1166" s="24">
        <v>33.049999999999997</v>
      </c>
      <c r="T1166" s="24">
        <v>46.79</v>
      </c>
      <c r="U1166" s="24">
        <v>54.18</v>
      </c>
      <c r="V1166" s="24">
        <v>134.02000000000001</v>
      </c>
      <c r="W1166" s="24">
        <v>464.11</v>
      </c>
      <c r="X1166" s="26" t="str">
        <f>VLOOKUP(E1166,[1]TDSheet!$E$16:$P$1116,12,0)</f>
        <v>"открытые запросы-предложения"</v>
      </c>
    </row>
    <row r="1167" spans="1:24" s="2" customFormat="1" ht="21.95" customHeight="1" x14ac:dyDescent="0.2">
      <c r="A1167" s="19"/>
      <c r="B1167" s="20"/>
      <c r="C1167" s="27"/>
      <c r="D1167" s="27"/>
      <c r="E1167" s="22" t="s">
        <v>293</v>
      </c>
      <c r="F1167" s="23" t="s">
        <v>32</v>
      </c>
      <c r="G1167" s="24">
        <v>0.03</v>
      </c>
      <c r="H1167" s="24">
        <v>0.09</v>
      </c>
      <c r="I1167" s="25">
        <v>0.1</v>
      </c>
      <c r="J1167" s="24">
        <v>0.22</v>
      </c>
      <c r="K1167" s="24">
        <v>0.06</v>
      </c>
      <c r="L1167" s="24">
        <v>0.02</v>
      </c>
      <c r="M1167" s="24">
        <v>0.03</v>
      </c>
      <c r="N1167" s="24">
        <v>0.11</v>
      </c>
      <c r="O1167" s="24">
        <v>4.54</v>
      </c>
      <c r="P1167" s="24">
        <v>13.27</v>
      </c>
      <c r="Q1167" s="48">
        <v>7.0000000000000007E-2</v>
      </c>
      <c r="R1167" s="24">
        <v>17.88</v>
      </c>
      <c r="S1167" s="24">
        <v>0.86</v>
      </c>
      <c r="T1167" s="24">
        <v>0.09</v>
      </c>
      <c r="U1167" s="24">
        <v>1.86</v>
      </c>
      <c r="V1167" s="24">
        <v>2.81</v>
      </c>
      <c r="W1167" s="24">
        <v>21.02</v>
      </c>
      <c r="X1167" s="26" t="str">
        <f>VLOOKUP(E1167,[1]TDSheet!$E$16:$P$1116,12,0)</f>
        <v>"открытые запросы-предложения"</v>
      </c>
    </row>
    <row r="1168" spans="1:24" s="2" customFormat="1" ht="21.95" customHeight="1" x14ac:dyDescent="0.2">
      <c r="A1168" s="19"/>
      <c r="B1168" s="20"/>
      <c r="C1168" s="27"/>
      <c r="D1168" s="27"/>
      <c r="E1168" s="22" t="s">
        <v>40</v>
      </c>
      <c r="F1168" s="23" t="s">
        <v>32</v>
      </c>
      <c r="G1168" s="24">
        <v>0.12</v>
      </c>
      <c r="H1168" s="24">
        <v>18.96</v>
      </c>
      <c r="I1168" s="24">
        <v>18.78</v>
      </c>
      <c r="J1168" s="24">
        <v>37.86</v>
      </c>
      <c r="K1168" s="24">
        <v>7.95</v>
      </c>
      <c r="L1168" s="24">
        <v>8.57</v>
      </c>
      <c r="M1168" s="25">
        <v>1.4</v>
      </c>
      <c r="N1168" s="24">
        <v>17.920000000000002</v>
      </c>
      <c r="O1168" s="24">
        <v>12.99</v>
      </c>
      <c r="P1168" s="24">
        <v>10.76</v>
      </c>
      <c r="Q1168" s="48">
        <v>1.05</v>
      </c>
      <c r="R1168" s="25">
        <v>24.8</v>
      </c>
      <c r="S1168" s="24">
        <v>9.7899999999999991</v>
      </c>
      <c r="T1168" s="24">
        <v>10.220000000000001</v>
      </c>
      <c r="U1168" s="24">
        <v>12.41</v>
      </c>
      <c r="V1168" s="24">
        <v>32.42</v>
      </c>
      <c r="W1168" s="14">
        <v>113</v>
      </c>
      <c r="X1168" s="26" t="str">
        <f>VLOOKUP(E1168,[1]TDSheet!$E$16:$P$1116,12,0)</f>
        <v>"открытые запросы-предложения"</v>
      </c>
    </row>
    <row r="1169" spans="1:24" s="2" customFormat="1" ht="21.95" customHeight="1" x14ac:dyDescent="0.2">
      <c r="A1169" s="19"/>
      <c r="B1169" s="20"/>
      <c r="C1169" s="27"/>
      <c r="D1169" s="27"/>
      <c r="E1169" s="22" t="s">
        <v>295</v>
      </c>
      <c r="F1169" s="23" t="s">
        <v>32</v>
      </c>
      <c r="G1169" s="24">
        <v>0.46</v>
      </c>
      <c r="H1169" s="23"/>
      <c r="I1169" s="23"/>
      <c r="J1169" s="24">
        <v>0.46</v>
      </c>
      <c r="K1169" s="24">
        <v>0.37</v>
      </c>
      <c r="L1169" s="24">
        <v>5.41</v>
      </c>
      <c r="M1169" s="23"/>
      <c r="N1169" s="24">
        <v>5.78</v>
      </c>
      <c r="O1169" s="24">
        <v>0.06</v>
      </c>
      <c r="P1169" s="23"/>
      <c r="Q1169" s="48">
        <v>0.98</v>
      </c>
      <c r="R1169" s="24">
        <v>1.04</v>
      </c>
      <c r="S1169" s="25">
        <v>0.2</v>
      </c>
      <c r="T1169" s="24">
        <v>0.13</v>
      </c>
      <c r="U1169" s="24">
        <v>0.56999999999999995</v>
      </c>
      <c r="V1169" s="25">
        <v>0.9</v>
      </c>
      <c r="W1169" s="24">
        <v>8.18</v>
      </c>
      <c r="X1169" s="26" t="str">
        <f>VLOOKUP(E1169,[1]TDSheet!$E$16:$P$1116,12,0)</f>
        <v>"открытые запросы-предложения"</v>
      </c>
    </row>
    <row r="1170" spans="1:24" s="2" customFormat="1" ht="21.95" customHeight="1" x14ac:dyDescent="0.2">
      <c r="A1170" s="19"/>
      <c r="B1170" s="20"/>
      <c r="C1170" s="27"/>
      <c r="D1170" s="27"/>
      <c r="E1170" s="22" t="s">
        <v>311</v>
      </c>
      <c r="F1170" s="23" t="s">
        <v>32</v>
      </c>
      <c r="G1170" s="24">
        <v>17.309999999999999</v>
      </c>
      <c r="H1170" s="24">
        <v>0.68</v>
      </c>
      <c r="I1170" s="24">
        <v>0.03</v>
      </c>
      <c r="J1170" s="24">
        <v>18.02</v>
      </c>
      <c r="K1170" s="25">
        <v>0.7</v>
      </c>
      <c r="L1170" s="23"/>
      <c r="M1170" s="24">
        <v>0.42</v>
      </c>
      <c r="N1170" s="24">
        <v>1.1200000000000001</v>
      </c>
      <c r="O1170" s="23"/>
      <c r="P1170" s="24">
        <v>0.04</v>
      </c>
      <c r="Q1170" s="48">
        <v>0.05</v>
      </c>
      <c r="R1170" s="24">
        <v>0.09</v>
      </c>
      <c r="S1170" s="25">
        <v>0.3</v>
      </c>
      <c r="T1170" s="25">
        <v>0.6</v>
      </c>
      <c r="U1170" s="24">
        <v>19.39</v>
      </c>
      <c r="V1170" s="24">
        <v>20.29</v>
      </c>
      <c r="W1170" s="24">
        <v>39.520000000000003</v>
      </c>
      <c r="X1170" s="26" t="str">
        <f>VLOOKUP(E1170,[1]TDSheet!$E$16:$P$1116,12,0)</f>
        <v>"открытые запросы-предложения"</v>
      </c>
    </row>
    <row r="1171" spans="1:24" s="2" customFormat="1" ht="21.95" customHeight="1" x14ac:dyDescent="0.2">
      <c r="A1171" s="19"/>
      <c r="B1171" s="20"/>
      <c r="C1171" s="27"/>
      <c r="D1171" s="27"/>
      <c r="E1171" s="22" t="s">
        <v>294</v>
      </c>
      <c r="F1171" s="23" t="s">
        <v>32</v>
      </c>
      <c r="G1171" s="24">
        <v>0.66</v>
      </c>
      <c r="H1171" s="23"/>
      <c r="I1171" s="24">
        <v>1.1399999999999999</v>
      </c>
      <c r="J1171" s="25">
        <v>1.8</v>
      </c>
      <c r="K1171" s="24">
        <v>0.54</v>
      </c>
      <c r="L1171" s="23"/>
      <c r="M1171" s="24">
        <v>0.22</v>
      </c>
      <c r="N1171" s="24">
        <v>0.76</v>
      </c>
      <c r="O1171" s="24">
        <v>0.15</v>
      </c>
      <c r="P1171" s="23"/>
      <c r="Q1171" s="48">
        <v>2.85</v>
      </c>
      <c r="R1171" s="14">
        <v>3</v>
      </c>
      <c r="S1171" s="23"/>
      <c r="T1171" s="23"/>
      <c r="U1171" s="24">
        <v>2.27</v>
      </c>
      <c r="V1171" s="24">
        <v>2.27</v>
      </c>
      <c r="W1171" s="24">
        <v>7.83</v>
      </c>
      <c r="X1171" s="26" t="str">
        <f>VLOOKUP(E1171,[1]TDSheet!$E$16:$P$1116,12,0)</f>
        <v>"открытые запросы-предложения"</v>
      </c>
    </row>
    <row r="1172" spans="1:24" s="2" customFormat="1" ht="21.95" customHeight="1" x14ac:dyDescent="0.2">
      <c r="A1172" s="19"/>
      <c r="B1172" s="20"/>
      <c r="C1172" s="27"/>
      <c r="D1172" s="27"/>
      <c r="E1172" s="22" t="s">
        <v>70</v>
      </c>
      <c r="F1172" s="23" t="s">
        <v>32</v>
      </c>
      <c r="G1172" s="24">
        <v>0.45</v>
      </c>
      <c r="H1172" s="24">
        <v>11.58</v>
      </c>
      <c r="I1172" s="24">
        <v>4.68</v>
      </c>
      <c r="J1172" s="24">
        <v>16.71</v>
      </c>
      <c r="K1172" s="24">
        <v>40.549999999999997</v>
      </c>
      <c r="L1172" s="24">
        <v>4.12</v>
      </c>
      <c r="M1172" s="24">
        <v>11.77</v>
      </c>
      <c r="N1172" s="24">
        <v>56.44</v>
      </c>
      <c r="O1172" s="24">
        <v>2.73</v>
      </c>
      <c r="P1172" s="24">
        <v>34.07</v>
      </c>
      <c r="Q1172" s="48">
        <v>0.79</v>
      </c>
      <c r="R1172" s="24">
        <v>37.590000000000003</v>
      </c>
      <c r="S1172" s="24">
        <v>0.38</v>
      </c>
      <c r="T1172" s="24">
        <v>0.02</v>
      </c>
      <c r="U1172" s="23"/>
      <c r="V1172" s="25">
        <v>0.4</v>
      </c>
      <c r="W1172" s="24">
        <v>111.14</v>
      </c>
      <c r="X1172" s="26" t="str">
        <f>VLOOKUP(E1172,[1]TDSheet!$E$16:$P$1116,12,0)</f>
        <v>"открытые запросы-предложения"</v>
      </c>
    </row>
    <row r="1173" spans="1:24" s="2" customFormat="1" ht="21.95" customHeight="1" x14ac:dyDescent="0.2">
      <c r="A1173" s="19"/>
      <c r="B1173" s="20"/>
      <c r="C1173" s="27"/>
      <c r="D1173" s="27"/>
      <c r="E1173" s="22" t="s">
        <v>41</v>
      </c>
      <c r="F1173" s="23" t="s">
        <v>32</v>
      </c>
      <c r="G1173" s="24">
        <v>1.43</v>
      </c>
      <c r="H1173" s="24">
        <v>0.51</v>
      </c>
      <c r="I1173" s="24">
        <v>2.5499999999999998</v>
      </c>
      <c r="J1173" s="24">
        <v>4.49</v>
      </c>
      <c r="K1173" s="24">
        <v>0.51</v>
      </c>
      <c r="L1173" s="24">
        <v>0.38</v>
      </c>
      <c r="M1173" s="25">
        <v>0.3</v>
      </c>
      <c r="N1173" s="24">
        <v>1.19</v>
      </c>
      <c r="O1173" s="24">
        <v>0.14000000000000001</v>
      </c>
      <c r="P1173" s="24">
        <v>0.17</v>
      </c>
      <c r="Q1173" s="48">
        <v>0.24</v>
      </c>
      <c r="R1173" s="24">
        <v>0.55000000000000004</v>
      </c>
      <c r="S1173" s="24">
        <v>0.94</v>
      </c>
      <c r="T1173" s="24">
        <v>1.68</v>
      </c>
      <c r="U1173" s="24">
        <v>6.11</v>
      </c>
      <c r="V1173" s="24">
        <v>8.73</v>
      </c>
      <c r="W1173" s="24">
        <v>14.96</v>
      </c>
      <c r="X1173" s="26" t="str">
        <f>VLOOKUP(E1173,[1]TDSheet!$E$16:$P$1116,12,0)</f>
        <v>"открытые запросы-предложения"</v>
      </c>
    </row>
    <row r="1174" spans="1:24" s="2" customFormat="1" ht="21.95" customHeight="1" x14ac:dyDescent="0.2">
      <c r="A1174" s="19"/>
      <c r="B1174" s="20"/>
      <c r="C1174" s="27"/>
      <c r="D1174" s="27"/>
      <c r="E1174" s="22" t="s">
        <v>42</v>
      </c>
      <c r="F1174" s="23" t="s">
        <v>32</v>
      </c>
      <c r="G1174" s="24">
        <v>0.04</v>
      </c>
      <c r="H1174" s="24">
        <v>0.02</v>
      </c>
      <c r="I1174" s="24">
        <v>0.02</v>
      </c>
      <c r="J1174" s="24">
        <v>0.08</v>
      </c>
      <c r="K1174" s="24">
        <v>0.03</v>
      </c>
      <c r="L1174" s="24">
        <v>0.02</v>
      </c>
      <c r="M1174" s="24">
        <v>0.01</v>
      </c>
      <c r="N1174" s="24">
        <v>0.06</v>
      </c>
      <c r="O1174" s="24">
        <v>0.01</v>
      </c>
      <c r="P1174" s="24">
        <v>0.01</v>
      </c>
      <c r="Q1174" s="48">
        <v>0.02</v>
      </c>
      <c r="R1174" s="24">
        <v>0.04</v>
      </c>
      <c r="S1174" s="24">
        <v>0.05</v>
      </c>
      <c r="T1174" s="24">
        <v>0.05</v>
      </c>
      <c r="U1174" s="24">
        <v>0.04</v>
      </c>
      <c r="V1174" s="24">
        <v>0.14000000000000001</v>
      </c>
      <c r="W1174" s="24">
        <v>0.32</v>
      </c>
      <c r="X1174" s="26" t="str">
        <f>VLOOKUP(E1174,[1]TDSheet!$E$16:$P$1116,12,0)</f>
        <v>"открытые запросы-предложения"</v>
      </c>
    </row>
    <row r="1175" spans="1:24" s="2" customFormat="1" ht="21.95" customHeight="1" x14ac:dyDescent="0.2">
      <c r="A1175" s="19"/>
      <c r="B1175" s="20"/>
      <c r="C1175" s="27"/>
      <c r="D1175" s="27"/>
      <c r="E1175" s="22" t="s">
        <v>43</v>
      </c>
      <c r="F1175" s="23" t="s">
        <v>32</v>
      </c>
      <c r="G1175" s="24">
        <v>0.02</v>
      </c>
      <c r="H1175" s="24">
        <v>0.01</v>
      </c>
      <c r="I1175" s="24">
        <v>0.51</v>
      </c>
      <c r="J1175" s="24">
        <v>0.54</v>
      </c>
      <c r="K1175" s="24">
        <v>1.23</v>
      </c>
      <c r="L1175" s="24">
        <v>0.59</v>
      </c>
      <c r="M1175" s="24">
        <v>0.01</v>
      </c>
      <c r="N1175" s="24">
        <v>1.83</v>
      </c>
      <c r="O1175" s="25">
        <v>2.7</v>
      </c>
      <c r="P1175" s="24">
        <v>3.09</v>
      </c>
      <c r="Q1175" s="50"/>
      <c r="R1175" s="24">
        <v>5.79</v>
      </c>
      <c r="S1175" s="24">
        <v>0.02</v>
      </c>
      <c r="T1175" s="24">
        <v>0.09</v>
      </c>
      <c r="U1175" s="24">
        <v>4.24</v>
      </c>
      <c r="V1175" s="24">
        <v>4.3499999999999996</v>
      </c>
      <c r="W1175" s="24">
        <v>12.51</v>
      </c>
      <c r="X1175" s="26" t="str">
        <f>VLOOKUP(E1175,[1]TDSheet!$E$16:$P$1116,12,0)</f>
        <v>"открытые запросы-предложения"</v>
      </c>
    </row>
    <row r="1176" spans="1:24" s="2" customFormat="1" ht="21.95" customHeight="1" x14ac:dyDescent="0.2">
      <c r="A1176" s="19"/>
      <c r="B1176" s="20"/>
      <c r="C1176" s="27"/>
      <c r="D1176" s="27"/>
      <c r="E1176" s="22" t="s">
        <v>44</v>
      </c>
      <c r="F1176" s="23" t="s">
        <v>32</v>
      </c>
      <c r="G1176" s="24">
        <v>0.41</v>
      </c>
      <c r="H1176" s="24">
        <v>0.33</v>
      </c>
      <c r="I1176" s="24">
        <v>0.76</v>
      </c>
      <c r="J1176" s="25">
        <v>1.5</v>
      </c>
      <c r="K1176" s="24">
        <v>4.29</v>
      </c>
      <c r="L1176" s="24">
        <v>0.43</v>
      </c>
      <c r="M1176" s="24">
        <v>-0.01</v>
      </c>
      <c r="N1176" s="24">
        <v>4.71</v>
      </c>
      <c r="O1176" s="24">
        <v>0.02</v>
      </c>
      <c r="P1176" s="24">
        <v>0.04</v>
      </c>
      <c r="Q1176" s="48">
        <v>0.05</v>
      </c>
      <c r="R1176" s="24">
        <v>0.11</v>
      </c>
      <c r="S1176" s="24">
        <v>1.76</v>
      </c>
      <c r="T1176" s="24">
        <v>0.51</v>
      </c>
      <c r="U1176" s="24">
        <v>8.57</v>
      </c>
      <c r="V1176" s="24">
        <v>10.84</v>
      </c>
      <c r="W1176" s="24">
        <v>17.16</v>
      </c>
      <c r="X1176" s="26" t="str">
        <f>VLOOKUP(E1176,[1]TDSheet!$E$16:$P$1116,12,0)</f>
        <v>"открытые запросы-предложения"</v>
      </c>
    </row>
    <row r="1177" spans="1:24" s="2" customFormat="1" ht="21.95" customHeight="1" x14ac:dyDescent="0.2">
      <c r="A1177" s="19"/>
      <c r="B1177" s="20"/>
      <c r="C1177" s="27"/>
      <c r="D1177" s="27"/>
      <c r="E1177" s="22" t="s">
        <v>45</v>
      </c>
      <c r="F1177" s="23" t="s">
        <v>32</v>
      </c>
      <c r="G1177" s="24">
        <v>0.68</v>
      </c>
      <c r="H1177" s="24">
        <v>0.84</v>
      </c>
      <c r="I1177" s="24">
        <v>0.77</v>
      </c>
      <c r="J1177" s="24">
        <v>2.29</v>
      </c>
      <c r="K1177" s="24">
        <v>0.53</v>
      </c>
      <c r="L1177" s="24">
        <v>2.82</v>
      </c>
      <c r="M1177" s="24">
        <v>2.74</v>
      </c>
      <c r="N1177" s="24">
        <v>6.09</v>
      </c>
      <c r="O1177" s="24">
        <v>1.04</v>
      </c>
      <c r="P1177" s="24">
        <v>0.96</v>
      </c>
      <c r="Q1177" s="49">
        <v>0.9</v>
      </c>
      <c r="R1177" s="25">
        <v>2.9</v>
      </c>
      <c r="S1177" s="24">
        <v>1.21</v>
      </c>
      <c r="T1177" s="24">
        <v>1.19</v>
      </c>
      <c r="U1177" s="24">
        <v>0.98</v>
      </c>
      <c r="V1177" s="24">
        <v>3.38</v>
      </c>
      <c r="W1177" s="24">
        <v>14.66</v>
      </c>
      <c r="X1177" s="26" t="str">
        <f>VLOOKUP(E1177,[1]TDSheet!$E$16:$P$1116,12,0)</f>
        <v>"открытые запросы-предложения"</v>
      </c>
    </row>
    <row r="1178" spans="1:24" s="2" customFormat="1" ht="21.95" customHeight="1" x14ac:dyDescent="0.2">
      <c r="A1178" s="19"/>
      <c r="B1178" s="20"/>
      <c r="C1178" s="27"/>
      <c r="D1178" s="27"/>
      <c r="E1178" s="22" t="s">
        <v>46</v>
      </c>
      <c r="F1178" s="23" t="s">
        <v>32</v>
      </c>
      <c r="G1178" s="25">
        <v>6.8</v>
      </c>
      <c r="H1178" s="24">
        <v>6.22</v>
      </c>
      <c r="I1178" s="24">
        <v>5.78</v>
      </c>
      <c r="J1178" s="25">
        <v>18.8</v>
      </c>
      <c r="K1178" s="24">
        <v>6.78</v>
      </c>
      <c r="L1178" s="24">
        <v>7.86</v>
      </c>
      <c r="M1178" s="24">
        <v>6.97</v>
      </c>
      <c r="N1178" s="24">
        <v>21.61</v>
      </c>
      <c r="O1178" s="24">
        <v>7.93</v>
      </c>
      <c r="P1178" s="24">
        <v>7.81</v>
      </c>
      <c r="Q1178" s="49">
        <v>6.2</v>
      </c>
      <c r="R1178" s="24">
        <v>21.94</v>
      </c>
      <c r="S1178" s="24">
        <v>6.87</v>
      </c>
      <c r="T1178" s="24">
        <v>7.43</v>
      </c>
      <c r="U1178" s="25">
        <v>8.4</v>
      </c>
      <c r="V1178" s="25">
        <v>22.7</v>
      </c>
      <c r="W1178" s="24">
        <v>85.05</v>
      </c>
      <c r="X1178" s="26" t="str">
        <f>VLOOKUP(E1178,[1]TDSheet!$E$16:$P$1116,12,0)</f>
        <v>"открытые запросы-предложения"</v>
      </c>
    </row>
    <row r="1179" spans="1:24" s="2" customFormat="1" ht="21.95" customHeight="1" x14ac:dyDescent="0.2">
      <c r="A1179" s="19"/>
      <c r="B1179" s="20"/>
      <c r="C1179" s="27"/>
      <c r="D1179" s="27"/>
      <c r="E1179" s="22" t="s">
        <v>296</v>
      </c>
      <c r="F1179" s="23" t="s">
        <v>32</v>
      </c>
      <c r="G1179" s="24">
        <v>4.03</v>
      </c>
      <c r="H1179" s="24">
        <v>3.69</v>
      </c>
      <c r="I1179" s="24">
        <v>2.98</v>
      </c>
      <c r="J1179" s="25">
        <v>10.7</v>
      </c>
      <c r="K1179" s="24">
        <v>2.97</v>
      </c>
      <c r="L1179" s="23"/>
      <c r="M1179" s="24">
        <v>2.92</v>
      </c>
      <c r="N1179" s="24">
        <v>5.89</v>
      </c>
      <c r="O1179" s="24">
        <v>4.68</v>
      </c>
      <c r="P1179" s="24">
        <v>2.56</v>
      </c>
      <c r="Q1179" s="50"/>
      <c r="R1179" s="24">
        <v>7.24</v>
      </c>
      <c r="S1179" s="25">
        <v>5.6</v>
      </c>
      <c r="T1179" s="24">
        <v>4.17</v>
      </c>
      <c r="U1179" s="24">
        <v>4.6900000000000004</v>
      </c>
      <c r="V1179" s="24">
        <v>14.46</v>
      </c>
      <c r="W1179" s="24">
        <v>38.29</v>
      </c>
      <c r="X1179" s="26" t="str">
        <f>VLOOKUP(E1179,[1]TDSheet!$E$16:$P$1116,12,0)</f>
        <v>"прямые закупки"</v>
      </c>
    </row>
    <row r="1180" spans="1:24" s="2" customFormat="1" ht="21.95" customHeight="1" x14ac:dyDescent="0.2">
      <c r="A1180" s="19"/>
      <c r="B1180" s="20"/>
      <c r="C1180" s="27"/>
      <c r="D1180" s="27"/>
      <c r="E1180" s="22" t="s">
        <v>299</v>
      </c>
      <c r="F1180" s="23" t="s">
        <v>32</v>
      </c>
      <c r="G1180" s="24">
        <v>0.74</v>
      </c>
      <c r="H1180" s="24">
        <v>0.78</v>
      </c>
      <c r="I1180" s="24">
        <v>0.87</v>
      </c>
      <c r="J1180" s="24">
        <v>2.39</v>
      </c>
      <c r="K1180" s="24">
        <v>0.91</v>
      </c>
      <c r="L1180" s="23"/>
      <c r="M1180" s="24">
        <v>1.02</v>
      </c>
      <c r="N1180" s="24">
        <v>1.93</v>
      </c>
      <c r="O1180" s="24">
        <v>1.96</v>
      </c>
      <c r="P1180" s="14">
        <v>1</v>
      </c>
      <c r="Q1180" s="50"/>
      <c r="R1180" s="24">
        <v>2.96</v>
      </c>
      <c r="S1180" s="24">
        <v>3.12</v>
      </c>
      <c r="T1180" s="24">
        <v>1.68</v>
      </c>
      <c r="U1180" s="24">
        <v>3.54</v>
      </c>
      <c r="V1180" s="24">
        <v>8.34</v>
      </c>
      <c r="W1180" s="24">
        <v>15.62</v>
      </c>
      <c r="X1180" s="26" t="str">
        <f>VLOOKUP(E1180,[1]TDSheet!$E$16:$P$1116,12,0)</f>
        <v>"прямые закупки"</v>
      </c>
    </row>
    <row r="1181" spans="1:24" s="2" customFormat="1" ht="21.95" customHeight="1" x14ac:dyDescent="0.2">
      <c r="A1181" s="19"/>
      <c r="B1181" s="20"/>
      <c r="C1181" s="27"/>
      <c r="D1181" s="27"/>
      <c r="E1181" s="22" t="s">
        <v>312</v>
      </c>
      <c r="F1181" s="23" t="s">
        <v>32</v>
      </c>
      <c r="G1181" s="24">
        <v>2.62</v>
      </c>
      <c r="H1181" s="25">
        <v>2.4</v>
      </c>
      <c r="I1181" s="24">
        <v>2.23</v>
      </c>
      <c r="J1181" s="24">
        <v>7.25</v>
      </c>
      <c r="K1181" s="24">
        <v>2.37</v>
      </c>
      <c r="L1181" s="24">
        <v>2.37</v>
      </c>
      <c r="M1181" s="24">
        <v>1.99</v>
      </c>
      <c r="N1181" s="24">
        <v>6.73</v>
      </c>
      <c r="O1181" s="24">
        <v>2.86</v>
      </c>
      <c r="P1181" s="24">
        <v>2.92</v>
      </c>
      <c r="Q1181" s="48">
        <v>2.27</v>
      </c>
      <c r="R1181" s="24">
        <v>8.0500000000000007</v>
      </c>
      <c r="S1181" s="24">
        <v>2.15</v>
      </c>
      <c r="T1181" s="24">
        <v>3.73</v>
      </c>
      <c r="U1181" s="24">
        <v>2.92</v>
      </c>
      <c r="V1181" s="25">
        <v>8.8000000000000007</v>
      </c>
      <c r="W1181" s="24">
        <v>30.83</v>
      </c>
      <c r="X1181" s="26" t="str">
        <f>VLOOKUP(E1181,[1]TDSheet!$E$16:$P$1116,12,0)</f>
        <v>"открытые запросы-предложения"</v>
      </c>
    </row>
    <row r="1182" spans="1:24" s="2" customFormat="1" ht="21.95" customHeight="1" x14ac:dyDescent="0.2">
      <c r="A1182" s="19"/>
      <c r="B1182" s="20"/>
      <c r="C1182" s="27"/>
      <c r="D1182" s="27"/>
      <c r="E1182" s="22" t="s">
        <v>47</v>
      </c>
      <c r="F1182" s="23" t="s">
        <v>32</v>
      </c>
      <c r="G1182" s="24">
        <v>1.82</v>
      </c>
      <c r="H1182" s="24">
        <v>2.19</v>
      </c>
      <c r="I1182" s="24">
        <v>1.31</v>
      </c>
      <c r="J1182" s="24">
        <v>5.32</v>
      </c>
      <c r="K1182" s="24">
        <v>3.15</v>
      </c>
      <c r="L1182" s="24">
        <v>4.41</v>
      </c>
      <c r="M1182" s="24">
        <v>2.4900000000000002</v>
      </c>
      <c r="N1182" s="24">
        <v>10.050000000000001</v>
      </c>
      <c r="O1182" s="14">
        <v>3</v>
      </c>
      <c r="P1182" s="24">
        <v>6.61</v>
      </c>
      <c r="Q1182" s="48">
        <v>2.93</v>
      </c>
      <c r="R1182" s="24">
        <v>12.54</v>
      </c>
      <c r="S1182" s="24">
        <v>1.23</v>
      </c>
      <c r="T1182" s="25">
        <v>1.3</v>
      </c>
      <c r="U1182" s="24">
        <v>7.76</v>
      </c>
      <c r="V1182" s="24">
        <v>10.29</v>
      </c>
      <c r="W1182" s="25">
        <v>38.200000000000003</v>
      </c>
      <c r="X1182" s="26" t="str">
        <f>VLOOKUP(E1182,[1]TDSheet!$E$16:$P$1116,12,0)</f>
        <v>"прямые закупки"</v>
      </c>
    </row>
    <row r="1183" spans="1:24" s="2" customFormat="1" ht="21.95" customHeight="1" x14ac:dyDescent="0.2">
      <c r="A1183" s="19"/>
      <c r="B1183" s="20"/>
      <c r="C1183" s="27"/>
      <c r="D1183" s="27"/>
      <c r="E1183" s="22" t="s">
        <v>48</v>
      </c>
      <c r="F1183" s="23" t="s">
        <v>32</v>
      </c>
      <c r="G1183" s="24">
        <v>0.03</v>
      </c>
      <c r="H1183" s="23"/>
      <c r="I1183" s="24">
        <v>7.86</v>
      </c>
      <c r="J1183" s="24">
        <v>7.89</v>
      </c>
      <c r="K1183" s="24">
        <v>0.53</v>
      </c>
      <c r="L1183" s="24">
        <v>0.02</v>
      </c>
      <c r="M1183" s="24">
        <v>11.49</v>
      </c>
      <c r="N1183" s="24">
        <v>12.04</v>
      </c>
      <c r="O1183" s="23"/>
      <c r="P1183" s="24">
        <v>9.4499999999999993</v>
      </c>
      <c r="Q1183" s="48">
        <v>0.17</v>
      </c>
      <c r="R1183" s="24">
        <v>9.6199999999999992</v>
      </c>
      <c r="S1183" s="24">
        <v>9.6199999999999992</v>
      </c>
      <c r="T1183" s="24">
        <v>0.53</v>
      </c>
      <c r="U1183" s="24">
        <v>22.12</v>
      </c>
      <c r="V1183" s="24">
        <v>32.270000000000003</v>
      </c>
      <c r="W1183" s="24">
        <v>61.82</v>
      </c>
      <c r="X1183" s="26" t="str">
        <f>VLOOKUP(E1183,[1]TDSheet!$E$16:$P$1116,12,0)</f>
        <v>"прямые закупки"</v>
      </c>
    </row>
    <row r="1184" spans="1:24" s="2" customFormat="1" ht="21.95" customHeight="1" x14ac:dyDescent="0.2">
      <c r="A1184" s="19"/>
      <c r="B1184" s="20"/>
      <c r="C1184" s="27"/>
      <c r="D1184" s="27"/>
      <c r="E1184" s="22" t="s">
        <v>49</v>
      </c>
      <c r="F1184" s="23" t="s">
        <v>32</v>
      </c>
      <c r="G1184" s="24">
        <v>2.69</v>
      </c>
      <c r="H1184" s="24">
        <v>2.27</v>
      </c>
      <c r="I1184" s="24">
        <v>2.31</v>
      </c>
      <c r="J1184" s="24">
        <v>7.27</v>
      </c>
      <c r="K1184" s="24">
        <v>1.79</v>
      </c>
      <c r="L1184" s="24">
        <v>1.35</v>
      </c>
      <c r="M1184" s="24">
        <v>0.93</v>
      </c>
      <c r="N1184" s="24">
        <v>4.07</v>
      </c>
      <c r="O1184" s="24">
        <v>1.76</v>
      </c>
      <c r="P1184" s="24">
        <v>1.0900000000000001</v>
      </c>
      <c r="Q1184" s="48">
        <v>1.1599999999999999</v>
      </c>
      <c r="R1184" s="24">
        <v>4.01</v>
      </c>
      <c r="S1184" s="24">
        <v>1.71</v>
      </c>
      <c r="T1184" s="24">
        <v>1.65</v>
      </c>
      <c r="U1184" s="24">
        <v>2.04</v>
      </c>
      <c r="V1184" s="25">
        <v>5.4</v>
      </c>
      <c r="W1184" s="24">
        <v>20.75</v>
      </c>
      <c r="X1184" s="26" t="str">
        <f>VLOOKUP(E1184,[1]TDSheet!$E$16:$P$1116,12,0)</f>
        <v>"открытые запросы-предложения"</v>
      </c>
    </row>
    <row r="1185" spans="1:24" s="2" customFormat="1" ht="21.95" customHeight="1" x14ac:dyDescent="0.2">
      <c r="A1185" s="19"/>
      <c r="B1185" s="20"/>
      <c r="C1185" s="27"/>
      <c r="D1185" s="27"/>
      <c r="E1185" s="22" t="s">
        <v>50</v>
      </c>
      <c r="F1185" s="23" t="s">
        <v>32</v>
      </c>
      <c r="G1185" s="24">
        <v>0.23</v>
      </c>
      <c r="H1185" s="25">
        <v>0.2</v>
      </c>
      <c r="I1185" s="24">
        <v>0.18</v>
      </c>
      <c r="J1185" s="24">
        <v>0.61</v>
      </c>
      <c r="K1185" s="24">
        <v>0.19</v>
      </c>
      <c r="L1185" s="24">
        <v>0.17</v>
      </c>
      <c r="M1185" s="24">
        <v>0.12</v>
      </c>
      <c r="N1185" s="24">
        <v>0.48</v>
      </c>
      <c r="O1185" s="24">
        <v>0.15</v>
      </c>
      <c r="P1185" s="24">
        <v>0.23</v>
      </c>
      <c r="Q1185" s="49">
        <v>0.1</v>
      </c>
      <c r="R1185" s="24">
        <v>0.48</v>
      </c>
      <c r="S1185" s="24">
        <v>0.14000000000000001</v>
      </c>
      <c r="T1185" s="24">
        <v>0.12</v>
      </c>
      <c r="U1185" s="24">
        <v>0.13</v>
      </c>
      <c r="V1185" s="24">
        <v>0.39</v>
      </c>
      <c r="W1185" s="24">
        <v>1.96</v>
      </c>
      <c r="X1185" s="26" t="str">
        <f>VLOOKUP(E1185,[1]TDSheet!$E$16:$P$1116,12,0)</f>
        <v>"открытые запросы-предложения"</v>
      </c>
    </row>
    <row r="1186" spans="1:24" s="2" customFormat="1" ht="21.95" customHeight="1" x14ac:dyDescent="0.2">
      <c r="A1186" s="19"/>
      <c r="B1186" s="20"/>
      <c r="C1186" s="27"/>
      <c r="D1186" s="27"/>
      <c r="E1186" s="22" t="s">
        <v>51</v>
      </c>
      <c r="F1186" s="23" t="s">
        <v>32</v>
      </c>
      <c r="G1186" s="24">
        <v>0.18</v>
      </c>
      <c r="H1186" s="23"/>
      <c r="I1186" s="23"/>
      <c r="J1186" s="24">
        <v>0.18</v>
      </c>
      <c r="K1186" s="23"/>
      <c r="L1186" s="23"/>
      <c r="M1186" s="23"/>
      <c r="N1186" s="23"/>
      <c r="O1186" s="23"/>
      <c r="P1186" s="24">
        <v>0.84</v>
      </c>
      <c r="Q1186" s="48">
        <v>0.02</v>
      </c>
      <c r="R1186" s="24">
        <v>0.86</v>
      </c>
      <c r="S1186" s="24">
        <v>0.01</v>
      </c>
      <c r="T1186" s="23"/>
      <c r="U1186" s="23"/>
      <c r="V1186" s="24">
        <v>0.01</v>
      </c>
      <c r="W1186" s="24">
        <v>1.05</v>
      </c>
      <c r="X1186" s="26" t="str">
        <f>VLOOKUP(E1186,[1]TDSheet!$E$16:$P$1116,12,0)</f>
        <v>"открытые запросы-предложения"</v>
      </c>
    </row>
    <row r="1187" spans="1:24" s="2" customFormat="1" ht="21.95" customHeight="1" x14ac:dyDescent="0.2">
      <c r="A1187" s="19"/>
      <c r="B1187" s="20"/>
      <c r="C1187" s="27"/>
      <c r="D1187" s="27"/>
      <c r="E1187" s="22" t="s">
        <v>52</v>
      </c>
      <c r="F1187" s="23" t="s">
        <v>32</v>
      </c>
      <c r="G1187" s="24">
        <v>32.840000000000003</v>
      </c>
      <c r="H1187" s="24">
        <v>31.18</v>
      </c>
      <c r="I1187" s="24">
        <v>27.45</v>
      </c>
      <c r="J1187" s="24">
        <v>91.47</v>
      </c>
      <c r="K1187" s="24">
        <v>32.479999999999997</v>
      </c>
      <c r="L1187" s="24">
        <v>28.98</v>
      </c>
      <c r="M1187" s="24">
        <v>27.14</v>
      </c>
      <c r="N1187" s="25">
        <v>88.6</v>
      </c>
      <c r="O1187" s="24">
        <v>23.53</v>
      </c>
      <c r="P1187" s="24">
        <v>26.19</v>
      </c>
      <c r="Q1187" s="48">
        <v>27.86</v>
      </c>
      <c r="R1187" s="24">
        <v>77.58</v>
      </c>
      <c r="S1187" s="24">
        <v>28.62</v>
      </c>
      <c r="T1187" s="24">
        <v>37.68</v>
      </c>
      <c r="U1187" s="24">
        <v>38.19</v>
      </c>
      <c r="V1187" s="24">
        <v>104.49</v>
      </c>
      <c r="W1187" s="24">
        <v>362.14</v>
      </c>
      <c r="X1187" s="26" t="str">
        <f>VLOOKUP(E1187,[1]TDSheet!$E$16:$P$1116,12,0)</f>
        <v>"открытые запросы-предложения"</v>
      </c>
    </row>
    <row r="1188" spans="1:24" s="2" customFormat="1" ht="21.95" customHeight="1" x14ac:dyDescent="0.2">
      <c r="A1188" s="19"/>
      <c r="B1188" s="20"/>
      <c r="C1188" s="27"/>
      <c r="D1188" s="27"/>
      <c r="E1188" s="22" t="s">
        <v>53</v>
      </c>
      <c r="F1188" s="23" t="s">
        <v>32</v>
      </c>
      <c r="G1188" s="24">
        <v>5.94</v>
      </c>
      <c r="H1188" s="24">
        <v>5.55</v>
      </c>
      <c r="I1188" s="24">
        <v>5.93</v>
      </c>
      <c r="J1188" s="24">
        <v>17.420000000000002</v>
      </c>
      <c r="K1188" s="24">
        <v>5.74</v>
      </c>
      <c r="L1188" s="24">
        <v>5.93</v>
      </c>
      <c r="M1188" s="24">
        <v>5.74</v>
      </c>
      <c r="N1188" s="24">
        <v>17.41</v>
      </c>
      <c r="O1188" s="24">
        <v>1.93</v>
      </c>
      <c r="P1188" s="25">
        <v>1.7</v>
      </c>
      <c r="Q1188" s="48">
        <v>1.65</v>
      </c>
      <c r="R1188" s="24">
        <v>5.28</v>
      </c>
      <c r="S1188" s="25">
        <v>1.7</v>
      </c>
      <c r="T1188" s="24">
        <v>1.65</v>
      </c>
      <c r="U1188" s="25">
        <v>1.7</v>
      </c>
      <c r="V1188" s="24">
        <v>5.05</v>
      </c>
      <c r="W1188" s="24">
        <v>45.16</v>
      </c>
      <c r="X1188" s="26" t="str">
        <f>VLOOKUP(E1188,[1]TDSheet!$E$16:$P$1116,12,0)</f>
        <v>"открытые запросы-предложения"</v>
      </c>
    </row>
    <row r="1189" spans="1:24" s="2" customFormat="1" ht="21.95" customHeight="1" x14ac:dyDescent="0.2">
      <c r="A1189" s="19"/>
      <c r="B1189" s="20"/>
      <c r="C1189" s="27"/>
      <c r="D1189" s="27"/>
      <c r="E1189" s="22" t="s">
        <v>54</v>
      </c>
      <c r="F1189" s="23" t="s">
        <v>32</v>
      </c>
      <c r="G1189" s="24">
        <v>0.38</v>
      </c>
      <c r="H1189" s="24">
        <v>0.35</v>
      </c>
      <c r="I1189" s="24">
        <v>0.32</v>
      </c>
      <c r="J1189" s="24">
        <v>1.05</v>
      </c>
      <c r="K1189" s="24">
        <v>0.42</v>
      </c>
      <c r="L1189" s="24">
        <v>0.49</v>
      </c>
      <c r="M1189" s="24">
        <v>0.42</v>
      </c>
      <c r="N1189" s="24">
        <v>1.33</v>
      </c>
      <c r="O1189" s="24">
        <v>0.52</v>
      </c>
      <c r="P1189" s="24">
        <v>0.47</v>
      </c>
      <c r="Q1189" s="48">
        <v>0.38</v>
      </c>
      <c r="R1189" s="24">
        <v>1.37</v>
      </c>
      <c r="S1189" s="24">
        <v>0.42</v>
      </c>
      <c r="T1189" s="24">
        <v>0.46</v>
      </c>
      <c r="U1189" s="24">
        <v>0.52</v>
      </c>
      <c r="V1189" s="25">
        <v>1.4</v>
      </c>
      <c r="W1189" s="24">
        <v>5.15</v>
      </c>
      <c r="X1189" s="26" t="str">
        <f>VLOOKUP(E1189,[1]TDSheet!$E$16:$P$1116,12,0)</f>
        <v>"открытые запросы-предложения"</v>
      </c>
    </row>
    <row r="1190" spans="1:24" s="2" customFormat="1" ht="21.95" customHeight="1" x14ac:dyDescent="0.2">
      <c r="A1190" s="19"/>
      <c r="B1190" s="20"/>
      <c r="C1190" s="27"/>
      <c r="D1190" s="27"/>
      <c r="E1190" s="22" t="s">
        <v>55</v>
      </c>
      <c r="F1190" s="23" t="s">
        <v>32</v>
      </c>
      <c r="G1190" s="24">
        <v>1.0900000000000001</v>
      </c>
      <c r="H1190" s="24">
        <v>0.72</v>
      </c>
      <c r="I1190" s="24">
        <v>0.47</v>
      </c>
      <c r="J1190" s="24">
        <v>2.2799999999999998</v>
      </c>
      <c r="K1190" s="24">
        <v>0.19</v>
      </c>
      <c r="L1190" s="24">
        <v>0.03</v>
      </c>
      <c r="M1190" s="23"/>
      <c r="N1190" s="24">
        <v>0.22</v>
      </c>
      <c r="O1190" s="23"/>
      <c r="P1190" s="23"/>
      <c r="Q1190" s="48">
        <v>0.01</v>
      </c>
      <c r="R1190" s="24">
        <v>0.01</v>
      </c>
      <c r="S1190" s="24">
        <v>0.35</v>
      </c>
      <c r="T1190" s="24">
        <v>0.61</v>
      </c>
      <c r="U1190" s="24">
        <v>0.56000000000000005</v>
      </c>
      <c r="V1190" s="24">
        <v>1.52</v>
      </c>
      <c r="W1190" s="24">
        <v>4.03</v>
      </c>
      <c r="X1190" s="26" t="str">
        <f>VLOOKUP(E1190,[1]TDSheet!$E$16:$P$1116,12,0)</f>
        <v>"прямые закупки"</v>
      </c>
    </row>
    <row r="1191" spans="1:24" s="2" customFormat="1" ht="21.95" customHeight="1" x14ac:dyDescent="0.2">
      <c r="A1191" s="19"/>
      <c r="B1191" s="20"/>
      <c r="C1191" s="27"/>
      <c r="D1191" s="27"/>
      <c r="E1191" s="22" t="s">
        <v>56</v>
      </c>
      <c r="F1191" s="23" t="s">
        <v>32</v>
      </c>
      <c r="G1191" s="24">
        <v>27.45</v>
      </c>
      <c r="H1191" s="24">
        <v>27.26</v>
      </c>
      <c r="I1191" s="24">
        <v>27.47</v>
      </c>
      <c r="J1191" s="24">
        <v>82.18</v>
      </c>
      <c r="K1191" s="24">
        <v>27.41</v>
      </c>
      <c r="L1191" s="24">
        <v>27.57</v>
      </c>
      <c r="M1191" s="24">
        <v>27.49</v>
      </c>
      <c r="N1191" s="24">
        <v>82.47</v>
      </c>
      <c r="O1191" s="25">
        <v>27.4</v>
      </c>
      <c r="P1191" s="24">
        <v>27.29</v>
      </c>
      <c r="Q1191" s="48">
        <v>27.23</v>
      </c>
      <c r="R1191" s="24">
        <v>81.92</v>
      </c>
      <c r="S1191" s="24">
        <v>27.29</v>
      </c>
      <c r="T1191" s="24">
        <v>27.32</v>
      </c>
      <c r="U1191" s="24">
        <v>27.38</v>
      </c>
      <c r="V1191" s="24">
        <v>81.99</v>
      </c>
      <c r="W1191" s="24">
        <v>328.56</v>
      </c>
      <c r="X1191" s="26" t="str">
        <f>VLOOKUP(E1191,[1]TDSheet!$E$16:$P$1116,12,0)</f>
        <v>"прямые закупки"</v>
      </c>
    </row>
    <row r="1192" spans="1:24" s="2" customFormat="1" ht="21.95" customHeight="1" x14ac:dyDescent="0.2">
      <c r="A1192" s="19"/>
      <c r="B1192" s="20"/>
      <c r="C1192" s="27"/>
      <c r="D1192" s="27"/>
      <c r="E1192" s="22" t="s">
        <v>57</v>
      </c>
      <c r="F1192" s="23" t="s">
        <v>32</v>
      </c>
      <c r="G1192" s="24">
        <v>0.06</v>
      </c>
      <c r="H1192" s="24">
        <v>0.33</v>
      </c>
      <c r="I1192" s="24">
        <v>0.25</v>
      </c>
      <c r="J1192" s="24">
        <v>0.64</v>
      </c>
      <c r="K1192" s="24">
        <v>0.14000000000000001</v>
      </c>
      <c r="L1192" s="23"/>
      <c r="M1192" s="24">
        <v>0.03</v>
      </c>
      <c r="N1192" s="24">
        <v>0.17</v>
      </c>
      <c r="O1192" s="24">
        <v>0.01</v>
      </c>
      <c r="P1192" s="23"/>
      <c r="Q1192" s="48">
        <v>0.04</v>
      </c>
      <c r="R1192" s="24">
        <v>0.05</v>
      </c>
      <c r="S1192" s="23"/>
      <c r="T1192" s="24">
        <v>0.34</v>
      </c>
      <c r="U1192" s="24">
        <v>0.55000000000000004</v>
      </c>
      <c r="V1192" s="24">
        <v>0.89</v>
      </c>
      <c r="W1192" s="24">
        <v>1.75</v>
      </c>
      <c r="X1192" s="26" t="str">
        <f>VLOOKUP(E1192,[1]TDSheet!$E$16:$P$1116,12,0)</f>
        <v>"открытые запросы-предложения"</v>
      </c>
    </row>
    <row r="1193" spans="1:24" s="2" customFormat="1" ht="21.95" customHeight="1" x14ac:dyDescent="0.2">
      <c r="A1193" s="19"/>
      <c r="B1193" s="20"/>
      <c r="C1193" s="27"/>
      <c r="D1193" s="27"/>
      <c r="E1193" s="22" t="s">
        <v>58</v>
      </c>
      <c r="F1193" s="23" t="s">
        <v>32</v>
      </c>
      <c r="G1193" s="24">
        <v>3.22</v>
      </c>
      <c r="H1193" s="24">
        <v>3.22</v>
      </c>
      <c r="I1193" s="24">
        <v>3.22</v>
      </c>
      <c r="J1193" s="24">
        <v>9.66</v>
      </c>
      <c r="K1193" s="24">
        <v>3.22</v>
      </c>
      <c r="L1193" s="24">
        <v>3.22</v>
      </c>
      <c r="M1193" s="24">
        <v>3.22</v>
      </c>
      <c r="N1193" s="24">
        <v>9.66</v>
      </c>
      <c r="O1193" s="24">
        <v>3.22</v>
      </c>
      <c r="P1193" s="24">
        <v>3.22</v>
      </c>
      <c r="Q1193" s="48">
        <v>3.22</v>
      </c>
      <c r="R1193" s="24">
        <v>9.66</v>
      </c>
      <c r="S1193" s="24">
        <v>3.22</v>
      </c>
      <c r="T1193" s="24">
        <v>3.22</v>
      </c>
      <c r="U1193" s="24">
        <v>3.22</v>
      </c>
      <c r="V1193" s="24">
        <v>9.66</v>
      </c>
      <c r="W1193" s="24">
        <v>38.64</v>
      </c>
      <c r="X1193" s="26" t="str">
        <f>VLOOKUP(E1193,[1]TDSheet!$E$16:$P$1116,12,0)</f>
        <v>"открытые запросы-предложения"</v>
      </c>
    </row>
    <row r="1194" spans="1:24" s="2" customFormat="1" ht="21.95" customHeight="1" x14ac:dyDescent="0.2">
      <c r="A1194" s="19"/>
      <c r="B1194" s="20"/>
      <c r="C1194" s="27"/>
      <c r="D1194" s="27"/>
      <c r="E1194" s="22" t="s">
        <v>59</v>
      </c>
      <c r="F1194" s="23" t="s">
        <v>32</v>
      </c>
      <c r="G1194" s="24">
        <v>3.96</v>
      </c>
      <c r="H1194" s="24">
        <v>4.79</v>
      </c>
      <c r="I1194" s="24">
        <v>3.87</v>
      </c>
      <c r="J1194" s="24">
        <v>12.62</v>
      </c>
      <c r="K1194" s="24">
        <v>3.98</v>
      </c>
      <c r="L1194" s="24">
        <v>4.34</v>
      </c>
      <c r="M1194" s="24">
        <v>3.33</v>
      </c>
      <c r="N1194" s="24">
        <v>11.65</v>
      </c>
      <c r="O1194" s="24">
        <v>3.58</v>
      </c>
      <c r="P1194" s="24">
        <v>3.55</v>
      </c>
      <c r="Q1194" s="48">
        <v>3.25</v>
      </c>
      <c r="R1194" s="24">
        <v>10.38</v>
      </c>
      <c r="S1194" s="24">
        <v>4.22</v>
      </c>
      <c r="T1194" s="24">
        <v>4.12</v>
      </c>
      <c r="U1194" s="24">
        <v>4.5599999999999996</v>
      </c>
      <c r="V1194" s="25">
        <v>12.9</v>
      </c>
      <c r="W1194" s="24">
        <v>47.55</v>
      </c>
      <c r="X1194" s="26" t="str">
        <f>VLOOKUP(E1194,[1]TDSheet!$E$16:$P$1116,12,0)</f>
        <v>"открытые запросы-предложения"</v>
      </c>
    </row>
    <row r="1195" spans="1:24" s="2" customFormat="1" ht="21.95" customHeight="1" x14ac:dyDescent="0.2">
      <c r="A1195" s="19"/>
      <c r="B1195" s="20"/>
      <c r="C1195" s="27"/>
      <c r="D1195" s="27"/>
      <c r="E1195" s="22" t="s">
        <v>60</v>
      </c>
      <c r="F1195" s="23" t="s">
        <v>32</v>
      </c>
      <c r="G1195" s="24">
        <v>2.13</v>
      </c>
      <c r="H1195" s="25">
        <v>2.1</v>
      </c>
      <c r="I1195" s="24">
        <v>1.76</v>
      </c>
      <c r="J1195" s="24">
        <v>5.99</v>
      </c>
      <c r="K1195" s="24">
        <v>2.04</v>
      </c>
      <c r="L1195" s="24">
        <v>2.34</v>
      </c>
      <c r="M1195" s="24">
        <v>2.16</v>
      </c>
      <c r="N1195" s="24">
        <v>6.54</v>
      </c>
      <c r="O1195" s="24">
        <v>2.3199999999999998</v>
      </c>
      <c r="P1195" s="24">
        <v>2.27</v>
      </c>
      <c r="Q1195" s="48">
        <v>1.91</v>
      </c>
      <c r="R1195" s="25">
        <v>6.5</v>
      </c>
      <c r="S1195" s="24">
        <v>1.95</v>
      </c>
      <c r="T1195" s="24">
        <v>2.23</v>
      </c>
      <c r="U1195" s="24">
        <v>2.46</v>
      </c>
      <c r="V1195" s="24">
        <v>6.64</v>
      </c>
      <c r="W1195" s="24">
        <v>25.67</v>
      </c>
      <c r="X1195" s="26" t="str">
        <f>VLOOKUP(E1195,[1]TDSheet!$E$16:$P$1116,12,0)</f>
        <v>"открытые запросы-предложения"</v>
      </c>
    </row>
    <row r="1196" spans="1:24" s="2" customFormat="1" ht="21.95" customHeight="1" x14ac:dyDescent="0.2">
      <c r="A1196" s="19"/>
      <c r="B1196" s="20"/>
      <c r="C1196" s="27"/>
      <c r="D1196" s="27"/>
      <c r="E1196" s="22" t="s">
        <v>61</v>
      </c>
      <c r="F1196" s="23" t="s">
        <v>32</v>
      </c>
      <c r="G1196" s="24">
        <v>9.75</v>
      </c>
      <c r="H1196" s="24">
        <v>10.14</v>
      </c>
      <c r="I1196" s="24">
        <v>9.59</v>
      </c>
      <c r="J1196" s="24">
        <v>29.48</v>
      </c>
      <c r="K1196" s="24">
        <v>10.82</v>
      </c>
      <c r="L1196" s="24">
        <v>12.43</v>
      </c>
      <c r="M1196" s="24">
        <v>12.28</v>
      </c>
      <c r="N1196" s="24">
        <v>35.53</v>
      </c>
      <c r="O1196" s="24">
        <v>12.76</v>
      </c>
      <c r="P1196" s="24">
        <v>14.16</v>
      </c>
      <c r="Q1196" s="48">
        <v>24.09</v>
      </c>
      <c r="R1196" s="24">
        <v>51.01</v>
      </c>
      <c r="S1196" s="24">
        <v>31.73</v>
      </c>
      <c r="T1196" s="24">
        <v>12.42</v>
      </c>
      <c r="U1196" s="24">
        <v>15.27</v>
      </c>
      <c r="V1196" s="24">
        <v>59.42</v>
      </c>
      <c r="W1196" s="24">
        <v>175.44</v>
      </c>
      <c r="X1196" s="26" t="str">
        <f>VLOOKUP(E1196,[1]TDSheet!$E$16:$P$1116,12,0)</f>
        <v>"открытые запросы-предложения"</v>
      </c>
    </row>
    <row r="1197" spans="1:24" s="2" customFormat="1" ht="21.95" customHeight="1" x14ac:dyDescent="0.2">
      <c r="A1197" s="19"/>
      <c r="B1197" s="20"/>
      <c r="C1197" s="27"/>
      <c r="D1197" s="27"/>
      <c r="E1197" s="22" t="s">
        <v>62</v>
      </c>
      <c r="F1197" s="23" t="s">
        <v>32</v>
      </c>
      <c r="G1197" s="25">
        <v>0.1</v>
      </c>
      <c r="H1197" s="24">
        <v>0.14000000000000001</v>
      </c>
      <c r="I1197" s="24">
        <v>0.13</v>
      </c>
      <c r="J1197" s="24">
        <v>0.37</v>
      </c>
      <c r="K1197" s="24">
        <v>1.41</v>
      </c>
      <c r="L1197" s="24">
        <v>0.87</v>
      </c>
      <c r="M1197" s="24">
        <v>0.93</v>
      </c>
      <c r="N1197" s="24">
        <v>3.21</v>
      </c>
      <c r="O1197" s="24">
        <v>0.92</v>
      </c>
      <c r="P1197" s="24">
        <v>0.99</v>
      </c>
      <c r="Q1197" s="48">
        <v>0.85</v>
      </c>
      <c r="R1197" s="24">
        <v>2.76</v>
      </c>
      <c r="S1197" s="24">
        <v>1.06</v>
      </c>
      <c r="T1197" s="24">
        <v>0.64</v>
      </c>
      <c r="U1197" s="24">
        <v>1.69</v>
      </c>
      <c r="V1197" s="24">
        <v>3.39</v>
      </c>
      <c r="W1197" s="24">
        <v>9.73</v>
      </c>
      <c r="X1197" s="26" t="str">
        <f>VLOOKUP(E1197,[1]TDSheet!$E$16:$P$1116,12,0)</f>
        <v>"открытые запросы-предложения"</v>
      </c>
    </row>
    <row r="1198" spans="1:24" s="2" customFormat="1" ht="21.95" customHeight="1" x14ac:dyDescent="0.2">
      <c r="A1198" s="19"/>
      <c r="B1198" s="20"/>
      <c r="C1198" s="27"/>
      <c r="D1198" s="27"/>
      <c r="E1198" s="22" t="s">
        <v>63</v>
      </c>
      <c r="F1198" s="23" t="s">
        <v>32</v>
      </c>
      <c r="G1198" s="24">
        <v>7.94</v>
      </c>
      <c r="H1198" s="24">
        <v>7.82</v>
      </c>
      <c r="I1198" s="24">
        <v>7.21</v>
      </c>
      <c r="J1198" s="24">
        <v>22.97</v>
      </c>
      <c r="K1198" s="24">
        <v>7.64</v>
      </c>
      <c r="L1198" s="24">
        <v>8.15</v>
      </c>
      <c r="M1198" s="24">
        <v>12.87</v>
      </c>
      <c r="N1198" s="24">
        <v>28.66</v>
      </c>
      <c r="O1198" s="24">
        <v>8.06</v>
      </c>
      <c r="P1198" s="24">
        <v>8.17</v>
      </c>
      <c r="Q1198" s="48">
        <v>7.44</v>
      </c>
      <c r="R1198" s="24">
        <v>23.67</v>
      </c>
      <c r="S1198" s="24">
        <v>7.49</v>
      </c>
      <c r="T1198" s="24">
        <v>7.98</v>
      </c>
      <c r="U1198" s="24">
        <v>8.3699999999999992</v>
      </c>
      <c r="V1198" s="24">
        <v>23.84</v>
      </c>
      <c r="W1198" s="24">
        <v>99.14</v>
      </c>
      <c r="X1198" s="26" t="str">
        <f>VLOOKUP(E1198,[1]TDSheet!$E$16:$P$1116,12,0)</f>
        <v>"открытые запросы-предложения"</v>
      </c>
    </row>
    <row r="1199" spans="1:24" s="2" customFormat="1" ht="21.95" customHeight="1" x14ac:dyDescent="0.2">
      <c r="A1199" s="19"/>
      <c r="B1199" s="20"/>
      <c r="C1199" s="27"/>
      <c r="D1199" s="27"/>
      <c r="E1199" s="22" t="s">
        <v>76</v>
      </c>
      <c r="F1199" s="23" t="s">
        <v>32</v>
      </c>
      <c r="G1199" s="24">
        <v>1.99</v>
      </c>
      <c r="H1199" s="23"/>
      <c r="I1199" s="23"/>
      <c r="J1199" s="24">
        <v>1.99</v>
      </c>
      <c r="K1199" s="23"/>
      <c r="L1199" s="23"/>
      <c r="M1199" s="24">
        <v>2.17</v>
      </c>
      <c r="N1199" s="24">
        <v>2.17</v>
      </c>
      <c r="O1199" s="23"/>
      <c r="P1199" s="24">
        <v>13.54</v>
      </c>
      <c r="Q1199" s="50"/>
      <c r="R1199" s="24">
        <v>13.54</v>
      </c>
      <c r="S1199" s="23"/>
      <c r="T1199" s="23"/>
      <c r="U1199" s="24">
        <v>7.37</v>
      </c>
      <c r="V1199" s="24">
        <v>7.37</v>
      </c>
      <c r="W1199" s="24">
        <v>25.07</v>
      </c>
      <c r="X1199" s="26" t="str">
        <f>VLOOKUP(E1199,[1]TDSheet!$E$16:$P$1116,12,0)</f>
        <v>"открытые запросы-предложения"</v>
      </c>
    </row>
    <row r="1200" spans="1:24" s="2" customFormat="1" ht="21.95" customHeight="1" x14ac:dyDescent="0.2">
      <c r="A1200" s="19"/>
      <c r="B1200" s="20"/>
      <c r="C1200" s="27"/>
      <c r="D1200" s="27"/>
      <c r="E1200" s="22" t="s">
        <v>64</v>
      </c>
      <c r="F1200" s="23" t="s">
        <v>32</v>
      </c>
      <c r="G1200" s="24">
        <v>4.37</v>
      </c>
      <c r="H1200" s="24">
        <v>5.66</v>
      </c>
      <c r="I1200" s="24">
        <v>4.6500000000000004</v>
      </c>
      <c r="J1200" s="24">
        <v>14.68</v>
      </c>
      <c r="K1200" s="24">
        <v>4.9400000000000004</v>
      </c>
      <c r="L1200" s="24">
        <v>5.21</v>
      </c>
      <c r="M1200" s="24">
        <v>4.51</v>
      </c>
      <c r="N1200" s="24">
        <v>14.66</v>
      </c>
      <c r="O1200" s="24">
        <v>4.76</v>
      </c>
      <c r="P1200" s="24">
        <v>4.87</v>
      </c>
      <c r="Q1200" s="48">
        <v>4.2699999999999996</v>
      </c>
      <c r="R1200" s="25">
        <v>13.9</v>
      </c>
      <c r="S1200" s="24">
        <v>5.0599999999999996</v>
      </c>
      <c r="T1200" s="24">
        <v>5.55</v>
      </c>
      <c r="U1200" s="24">
        <v>5.87</v>
      </c>
      <c r="V1200" s="24">
        <v>16.48</v>
      </c>
      <c r="W1200" s="24">
        <v>59.72</v>
      </c>
      <c r="X1200" s="26" t="str">
        <f>VLOOKUP(E1200,[1]TDSheet!$E$16:$P$1116,12,0)</f>
        <v>"открытые запросы-предложения"</v>
      </c>
    </row>
    <row r="1201" spans="1:24" s="2" customFormat="1" ht="21.95" customHeight="1" x14ac:dyDescent="0.2">
      <c r="A1201" s="19"/>
      <c r="B1201" s="20"/>
      <c r="C1201" s="27"/>
      <c r="D1201" s="27"/>
      <c r="E1201" s="22" t="s">
        <v>65</v>
      </c>
      <c r="F1201" s="23" t="s">
        <v>32</v>
      </c>
      <c r="G1201" s="24">
        <v>0.89</v>
      </c>
      <c r="H1201" s="24">
        <v>0.87</v>
      </c>
      <c r="I1201" s="24">
        <v>0.77</v>
      </c>
      <c r="J1201" s="24">
        <v>2.5299999999999998</v>
      </c>
      <c r="K1201" s="24">
        <v>0.88</v>
      </c>
      <c r="L1201" s="24">
        <v>1.01</v>
      </c>
      <c r="M1201" s="24">
        <v>0.92</v>
      </c>
      <c r="N1201" s="24">
        <v>2.81</v>
      </c>
      <c r="O1201" s="14">
        <v>1</v>
      </c>
      <c r="P1201" s="24">
        <v>2.48</v>
      </c>
      <c r="Q1201" s="48">
        <v>0.81</v>
      </c>
      <c r="R1201" s="24">
        <v>4.29</v>
      </c>
      <c r="S1201" s="24">
        <v>0.83</v>
      </c>
      <c r="T1201" s="24">
        <v>0.94</v>
      </c>
      <c r="U1201" s="24">
        <v>1.08</v>
      </c>
      <c r="V1201" s="24">
        <v>2.85</v>
      </c>
      <c r="W1201" s="24">
        <v>12.48</v>
      </c>
      <c r="X1201" s="26" t="str">
        <f>VLOOKUP(E1201,[1]TDSheet!$E$16:$P$1116,12,0)</f>
        <v>"открытые запросы-предложения"</v>
      </c>
    </row>
    <row r="1202" spans="1:24" s="2" customFormat="1" ht="21.95" customHeight="1" x14ac:dyDescent="0.2">
      <c r="A1202" s="19"/>
      <c r="B1202" s="20"/>
      <c r="C1202" s="27"/>
      <c r="D1202" s="27"/>
      <c r="E1202" s="22" t="s">
        <v>66</v>
      </c>
      <c r="F1202" s="23" t="s">
        <v>32</v>
      </c>
      <c r="G1202" s="24">
        <v>9.14</v>
      </c>
      <c r="H1202" s="24">
        <v>8.02</v>
      </c>
      <c r="I1202" s="25">
        <v>8.1</v>
      </c>
      <c r="J1202" s="24">
        <v>25.26</v>
      </c>
      <c r="K1202" s="14">
        <v>8</v>
      </c>
      <c r="L1202" s="24">
        <v>8.36</v>
      </c>
      <c r="M1202" s="24">
        <v>7.16</v>
      </c>
      <c r="N1202" s="24">
        <v>23.52</v>
      </c>
      <c r="O1202" s="24">
        <v>7.52</v>
      </c>
      <c r="P1202" s="24">
        <v>7.75</v>
      </c>
      <c r="Q1202" s="48">
        <v>6.67</v>
      </c>
      <c r="R1202" s="24">
        <v>21.94</v>
      </c>
      <c r="S1202" s="24">
        <v>7.65</v>
      </c>
      <c r="T1202" s="24">
        <v>8.44</v>
      </c>
      <c r="U1202" s="24">
        <v>9.14</v>
      </c>
      <c r="V1202" s="24">
        <v>25.23</v>
      </c>
      <c r="W1202" s="24">
        <v>95.95</v>
      </c>
      <c r="X1202" s="26" t="str">
        <f>VLOOKUP(E1202,[1]TDSheet!$E$16:$P$1116,12,0)</f>
        <v>"открытые запросы-предложения"</v>
      </c>
    </row>
    <row r="1203" spans="1:24" s="2" customFormat="1" ht="21.95" customHeight="1" x14ac:dyDescent="0.2">
      <c r="A1203" s="19"/>
      <c r="B1203" s="20"/>
      <c r="C1203" s="27"/>
      <c r="D1203" s="27"/>
      <c r="E1203" s="22" t="s">
        <v>67</v>
      </c>
      <c r="F1203" s="23" t="s">
        <v>32</v>
      </c>
      <c r="G1203" s="24">
        <v>0.44</v>
      </c>
      <c r="H1203" s="25">
        <v>0.6</v>
      </c>
      <c r="I1203" s="24">
        <v>0.45</v>
      </c>
      <c r="J1203" s="24">
        <v>1.49</v>
      </c>
      <c r="K1203" s="25">
        <v>0.5</v>
      </c>
      <c r="L1203" s="24">
        <v>0.51</v>
      </c>
      <c r="M1203" s="24">
        <v>0.94</v>
      </c>
      <c r="N1203" s="24">
        <v>1.95</v>
      </c>
      <c r="O1203" s="24">
        <v>0.46</v>
      </c>
      <c r="P1203" s="24">
        <v>0.43</v>
      </c>
      <c r="Q1203" s="48">
        <v>0.34</v>
      </c>
      <c r="R1203" s="24">
        <v>1.23</v>
      </c>
      <c r="S1203" s="24">
        <v>0.51</v>
      </c>
      <c r="T1203" s="24">
        <v>0.62</v>
      </c>
      <c r="U1203" s="24">
        <v>0.59</v>
      </c>
      <c r="V1203" s="24">
        <v>1.72</v>
      </c>
      <c r="W1203" s="24">
        <v>6.39</v>
      </c>
      <c r="X1203" s="26" t="str">
        <f>VLOOKUP(E1203,[1]TDSheet!$E$16:$P$1116,12,0)</f>
        <v>"открытые запросы-предложения"</v>
      </c>
    </row>
    <row r="1204" spans="1:24" s="2" customFormat="1" ht="21.95" customHeight="1" x14ac:dyDescent="0.2">
      <c r="A1204" s="19"/>
      <c r="B1204" s="20"/>
      <c r="C1204" s="27"/>
      <c r="D1204" s="27"/>
      <c r="E1204" s="22" t="s">
        <v>68</v>
      </c>
      <c r="F1204" s="23" t="s">
        <v>32</v>
      </c>
      <c r="G1204" s="24">
        <v>0.09</v>
      </c>
      <c r="H1204" s="23"/>
      <c r="I1204" s="23"/>
      <c r="J1204" s="24">
        <v>0.09</v>
      </c>
      <c r="K1204" s="23"/>
      <c r="L1204" s="23"/>
      <c r="M1204" s="23"/>
      <c r="N1204" s="23"/>
      <c r="O1204" s="24">
        <v>14.12</v>
      </c>
      <c r="P1204" s="23"/>
      <c r="Q1204" s="48">
        <v>48.17</v>
      </c>
      <c r="R1204" s="24">
        <v>62.29</v>
      </c>
      <c r="S1204" s="23"/>
      <c r="T1204" s="24">
        <v>47.27</v>
      </c>
      <c r="U1204" s="24">
        <v>0.04</v>
      </c>
      <c r="V1204" s="24">
        <v>47.31</v>
      </c>
      <c r="W1204" s="24">
        <v>109.69</v>
      </c>
      <c r="X1204" s="26" t="str">
        <f>VLOOKUP(E1204,[1]TDSheet!$E$16:$P$1116,12,0)</f>
        <v>"открытые запросы-предложения"</v>
      </c>
    </row>
    <row r="1205" spans="1:24" s="2" customFormat="1" ht="21.95" customHeight="1" x14ac:dyDescent="0.2">
      <c r="A1205" s="19"/>
      <c r="B1205" s="20"/>
      <c r="C1205" s="27"/>
      <c r="D1205" s="27"/>
      <c r="E1205" s="22" t="s">
        <v>297</v>
      </c>
      <c r="F1205" s="23" t="s">
        <v>32</v>
      </c>
      <c r="G1205" s="24">
        <v>0.31</v>
      </c>
      <c r="H1205" s="24">
        <v>0.21</v>
      </c>
      <c r="I1205" s="25">
        <v>0.1</v>
      </c>
      <c r="J1205" s="24">
        <v>0.62</v>
      </c>
      <c r="K1205" s="24">
        <v>0.35</v>
      </c>
      <c r="L1205" s="24">
        <v>8.73</v>
      </c>
      <c r="M1205" s="24">
        <v>28.62</v>
      </c>
      <c r="N1205" s="25">
        <v>37.700000000000003</v>
      </c>
      <c r="O1205" s="24">
        <v>1.76</v>
      </c>
      <c r="P1205" s="24">
        <v>0.06</v>
      </c>
      <c r="Q1205" s="48">
        <v>0.49</v>
      </c>
      <c r="R1205" s="24">
        <v>2.31</v>
      </c>
      <c r="S1205" s="24">
        <v>0.73</v>
      </c>
      <c r="T1205" s="24">
        <v>0.46</v>
      </c>
      <c r="U1205" s="24">
        <v>88.13</v>
      </c>
      <c r="V1205" s="24">
        <v>89.32</v>
      </c>
      <c r="W1205" s="24">
        <v>129.94999999999999</v>
      </c>
      <c r="X1205" s="26" t="str">
        <f>VLOOKUP(E1205,[1]TDSheet!$E$16:$P$1116,12,0)</f>
        <v>"открытые запросы-предложения"</v>
      </c>
    </row>
    <row r="1206" spans="1:24" s="2" customFormat="1" ht="21.95" customHeight="1" x14ac:dyDescent="0.2">
      <c r="A1206" s="19"/>
      <c r="B1206" s="20"/>
      <c r="C1206" s="27"/>
      <c r="D1206" s="27"/>
      <c r="E1206" s="22" t="s">
        <v>69</v>
      </c>
      <c r="F1206" s="23" t="s">
        <v>32</v>
      </c>
      <c r="G1206" s="24">
        <v>0.01</v>
      </c>
      <c r="H1206" s="23"/>
      <c r="I1206" s="23"/>
      <c r="J1206" s="24">
        <v>0.01</v>
      </c>
      <c r="K1206" s="23"/>
      <c r="L1206" s="24">
        <v>0.04</v>
      </c>
      <c r="M1206" s="24">
        <v>0.01</v>
      </c>
      <c r="N1206" s="24">
        <v>0.05</v>
      </c>
      <c r="O1206" s="23"/>
      <c r="P1206" s="24">
        <v>0.01</v>
      </c>
      <c r="Q1206" s="50"/>
      <c r="R1206" s="24">
        <v>0.01</v>
      </c>
      <c r="S1206" s="23"/>
      <c r="T1206" s="24">
        <v>7.0000000000000007E-2</v>
      </c>
      <c r="U1206" s="24">
        <v>0.01</v>
      </c>
      <c r="V1206" s="24">
        <v>0.08</v>
      </c>
      <c r="W1206" s="24">
        <v>0.15</v>
      </c>
      <c r="X1206" s="26" t="str">
        <f>VLOOKUP(E1206,[1]TDSheet!$E$16:$P$1116,12,0)</f>
        <v>"открытые запросы-предложения"</v>
      </c>
    </row>
    <row r="1207" spans="1:24" s="2" customFormat="1" ht="21.95" customHeight="1" x14ac:dyDescent="0.2">
      <c r="A1207" s="19"/>
      <c r="B1207" s="20"/>
      <c r="C1207" s="27"/>
      <c r="D1207" s="27"/>
      <c r="E1207" s="22" t="s">
        <v>311</v>
      </c>
      <c r="F1207" s="23" t="s">
        <v>32</v>
      </c>
      <c r="G1207" s="23"/>
      <c r="H1207" s="24">
        <v>2.44</v>
      </c>
      <c r="I1207" s="25">
        <v>0.1</v>
      </c>
      <c r="J1207" s="24">
        <v>2.54</v>
      </c>
      <c r="K1207" s="24">
        <v>0.31</v>
      </c>
      <c r="L1207" s="23"/>
      <c r="M1207" s="23"/>
      <c r="N1207" s="24">
        <v>0.31</v>
      </c>
      <c r="O1207" s="23"/>
      <c r="P1207" s="24">
        <v>0.01</v>
      </c>
      <c r="Q1207" s="50"/>
      <c r="R1207" s="24">
        <v>0.01</v>
      </c>
      <c r="S1207" s="23"/>
      <c r="T1207" s="23"/>
      <c r="U1207" s="24">
        <v>0.01</v>
      </c>
      <c r="V1207" s="24">
        <v>0.01</v>
      </c>
      <c r="W1207" s="24">
        <v>2.87</v>
      </c>
      <c r="X1207" s="26" t="str">
        <f>VLOOKUP(E1207,[1]TDSheet!$E$16:$P$1116,12,0)</f>
        <v>"открытые запросы-предложения"</v>
      </c>
    </row>
    <row r="1208" spans="1:24" s="2" customFormat="1" ht="21.95" customHeight="1" x14ac:dyDescent="0.2">
      <c r="A1208" s="19"/>
      <c r="B1208" s="20"/>
      <c r="C1208" s="27"/>
      <c r="D1208" s="27"/>
      <c r="E1208" s="22" t="s">
        <v>71</v>
      </c>
      <c r="F1208" s="23" t="s">
        <v>32</v>
      </c>
      <c r="G1208" s="23"/>
      <c r="H1208" s="24">
        <v>4.41</v>
      </c>
      <c r="I1208" s="23"/>
      <c r="J1208" s="24">
        <v>4.41</v>
      </c>
      <c r="K1208" s="25">
        <v>0.5</v>
      </c>
      <c r="L1208" s="24">
        <v>25.02</v>
      </c>
      <c r="M1208" s="24">
        <v>24.28</v>
      </c>
      <c r="N1208" s="25">
        <v>49.8</v>
      </c>
      <c r="O1208" s="24">
        <v>0.36</v>
      </c>
      <c r="P1208" s="24">
        <v>10.74</v>
      </c>
      <c r="Q1208" s="48">
        <v>0.28000000000000003</v>
      </c>
      <c r="R1208" s="24">
        <v>11.38</v>
      </c>
      <c r="S1208" s="24">
        <v>0.12</v>
      </c>
      <c r="T1208" s="24">
        <v>3.03</v>
      </c>
      <c r="U1208" s="25">
        <v>1.9</v>
      </c>
      <c r="V1208" s="24">
        <v>5.05</v>
      </c>
      <c r="W1208" s="24">
        <v>70.64</v>
      </c>
      <c r="X1208" s="26" t="str">
        <f>VLOOKUP(E1208,[1]TDSheet!$E$16:$P$1116,12,0)</f>
        <v>"открытые запросы-предложения"</v>
      </c>
    </row>
    <row r="1209" spans="1:24" s="2" customFormat="1" ht="21.95" customHeight="1" x14ac:dyDescent="0.2">
      <c r="A1209" s="19"/>
      <c r="B1209" s="20"/>
      <c r="C1209" s="27"/>
      <c r="D1209" s="27"/>
      <c r="E1209" s="22" t="s">
        <v>75</v>
      </c>
      <c r="F1209" s="23" t="s">
        <v>32</v>
      </c>
      <c r="G1209" s="23"/>
      <c r="H1209" s="24">
        <v>3.38</v>
      </c>
      <c r="I1209" s="24">
        <v>7.69</v>
      </c>
      <c r="J1209" s="24">
        <v>11.07</v>
      </c>
      <c r="K1209" s="24">
        <v>2.06</v>
      </c>
      <c r="L1209" s="23"/>
      <c r="M1209" s="24">
        <v>11.73</v>
      </c>
      <c r="N1209" s="24">
        <v>13.79</v>
      </c>
      <c r="O1209" s="24">
        <v>0.36</v>
      </c>
      <c r="P1209" s="24">
        <v>25.41</v>
      </c>
      <c r="Q1209" s="49">
        <v>2.4</v>
      </c>
      <c r="R1209" s="24">
        <v>28.17</v>
      </c>
      <c r="S1209" s="23"/>
      <c r="T1209" s="25">
        <v>4.2</v>
      </c>
      <c r="U1209" s="24">
        <v>45.61</v>
      </c>
      <c r="V1209" s="24">
        <v>49.81</v>
      </c>
      <c r="W1209" s="24">
        <v>102.84</v>
      </c>
      <c r="X1209" s="26" t="str">
        <f>VLOOKUP(E1209,[1]TDSheet!$E$16:$P$1116,12,0)</f>
        <v>"открытые запросы-предложения"</v>
      </c>
    </row>
    <row r="1210" spans="1:24" s="2" customFormat="1" ht="21.95" customHeight="1" x14ac:dyDescent="0.2">
      <c r="A1210" s="19"/>
      <c r="B1210" s="20"/>
      <c r="C1210" s="27"/>
      <c r="D1210" s="27"/>
      <c r="E1210" s="22" t="s">
        <v>72</v>
      </c>
      <c r="F1210" s="23" t="s">
        <v>32</v>
      </c>
      <c r="G1210" s="23"/>
      <c r="H1210" s="23"/>
      <c r="I1210" s="24">
        <v>3.29</v>
      </c>
      <c r="J1210" s="24">
        <v>3.29</v>
      </c>
      <c r="K1210" s="23"/>
      <c r="L1210" s="23"/>
      <c r="M1210" s="23"/>
      <c r="N1210" s="23"/>
      <c r="O1210" s="23"/>
      <c r="P1210" s="23"/>
      <c r="Q1210" s="50"/>
      <c r="R1210" s="23"/>
      <c r="S1210" s="23"/>
      <c r="T1210" s="23"/>
      <c r="U1210" s="24">
        <v>3.73</v>
      </c>
      <c r="V1210" s="24">
        <v>3.73</v>
      </c>
      <c r="W1210" s="24">
        <v>7.02</v>
      </c>
      <c r="X1210" s="26" t="str">
        <f>VLOOKUP(E1210,[1]TDSheet!$E$16:$P$1116,12,0)</f>
        <v>"открытые запросы-предложения"</v>
      </c>
    </row>
    <row r="1211" spans="1:24" s="2" customFormat="1" ht="21.95" customHeight="1" x14ac:dyDescent="0.2">
      <c r="A1211" s="19"/>
      <c r="B1211" s="20"/>
      <c r="C1211" s="27"/>
      <c r="D1211" s="27"/>
      <c r="E1211" s="22" t="s">
        <v>310</v>
      </c>
      <c r="F1211" s="23" t="s">
        <v>32</v>
      </c>
      <c r="G1211" s="23"/>
      <c r="H1211" s="23"/>
      <c r="I1211" s="24">
        <v>0.95</v>
      </c>
      <c r="J1211" s="24">
        <v>0.95</v>
      </c>
      <c r="K1211" s="24">
        <v>49.83</v>
      </c>
      <c r="L1211" s="24">
        <v>16.29</v>
      </c>
      <c r="M1211" s="24">
        <v>100.11</v>
      </c>
      <c r="N1211" s="24">
        <v>166.23</v>
      </c>
      <c r="O1211" s="24">
        <v>15.74</v>
      </c>
      <c r="P1211" s="24">
        <v>73.010000000000005</v>
      </c>
      <c r="Q1211" s="48">
        <v>156.83000000000001</v>
      </c>
      <c r="R1211" s="24">
        <v>245.58</v>
      </c>
      <c r="S1211" s="24">
        <v>15.91</v>
      </c>
      <c r="T1211" s="23"/>
      <c r="U1211" s="23"/>
      <c r="V1211" s="24">
        <v>15.91</v>
      </c>
      <c r="W1211" s="24">
        <v>428.67</v>
      </c>
      <c r="X1211" s="26" t="str">
        <f>VLOOKUP(E1211,[1]TDSheet!$E$16:$P$1116,12,0)</f>
        <v>"открытые запросы-предложения"</v>
      </c>
    </row>
    <row r="1212" spans="1:24" s="2" customFormat="1" ht="21.95" customHeight="1" x14ac:dyDescent="0.2">
      <c r="A1212" s="19"/>
      <c r="B1212" s="20"/>
      <c r="C1212" s="27"/>
      <c r="D1212" s="27"/>
      <c r="E1212" s="22" t="s">
        <v>73</v>
      </c>
      <c r="F1212" s="23" t="s">
        <v>32</v>
      </c>
      <c r="G1212" s="23"/>
      <c r="H1212" s="23"/>
      <c r="I1212" s="24">
        <v>0.17</v>
      </c>
      <c r="J1212" s="24">
        <v>0.17</v>
      </c>
      <c r="K1212" s="23"/>
      <c r="L1212" s="24">
        <v>0.19</v>
      </c>
      <c r="M1212" s="23"/>
      <c r="N1212" s="24">
        <v>0.19</v>
      </c>
      <c r="O1212" s="23"/>
      <c r="P1212" s="24">
        <v>0.01</v>
      </c>
      <c r="Q1212" s="48">
        <v>0.17</v>
      </c>
      <c r="R1212" s="24">
        <v>0.18</v>
      </c>
      <c r="S1212" s="23"/>
      <c r="T1212" s="24">
        <v>1.07</v>
      </c>
      <c r="U1212" s="24">
        <v>0.53</v>
      </c>
      <c r="V1212" s="25">
        <v>1.6</v>
      </c>
      <c r="W1212" s="24">
        <v>2.14</v>
      </c>
      <c r="X1212" s="26" t="str">
        <f>VLOOKUP(E1212,[1]TDSheet!$E$16:$P$1116,12,0)</f>
        <v>"открытые запросы-предложения"</v>
      </c>
    </row>
    <row r="1213" spans="1:24" s="2" customFormat="1" ht="21.95" customHeight="1" x14ac:dyDescent="0.2">
      <c r="A1213" s="19"/>
      <c r="B1213" s="20"/>
      <c r="C1213" s="27"/>
      <c r="D1213" s="27"/>
      <c r="E1213" s="22" t="s">
        <v>74</v>
      </c>
      <c r="F1213" s="23" t="s">
        <v>32</v>
      </c>
      <c r="G1213" s="23"/>
      <c r="H1213" s="23"/>
      <c r="I1213" s="23"/>
      <c r="J1213" s="23"/>
      <c r="K1213" s="24">
        <v>0.49</v>
      </c>
      <c r="L1213" s="25">
        <v>0.7</v>
      </c>
      <c r="M1213" s="25">
        <v>0.7</v>
      </c>
      <c r="N1213" s="24">
        <v>1.89</v>
      </c>
      <c r="O1213" s="24">
        <v>0.69</v>
      </c>
      <c r="P1213" s="24">
        <v>2.5499999999999998</v>
      </c>
      <c r="Q1213" s="48">
        <v>0.69</v>
      </c>
      <c r="R1213" s="24">
        <v>3.93</v>
      </c>
      <c r="S1213" s="24">
        <v>0.66</v>
      </c>
      <c r="T1213" s="23"/>
      <c r="U1213" s="23"/>
      <c r="V1213" s="24">
        <v>0.66</v>
      </c>
      <c r="W1213" s="24">
        <v>6.48</v>
      </c>
      <c r="X1213" s="26" t="str">
        <f>VLOOKUP(E1213,[1]TDSheet!$E$16:$P$1116,12,0)</f>
        <v>"открытые запросы-предложения"</v>
      </c>
    </row>
    <row r="1214" spans="1:24" s="2" customFormat="1" ht="21.95" customHeight="1" x14ac:dyDescent="0.2">
      <c r="A1214" s="19"/>
      <c r="B1214" s="20"/>
      <c r="C1214" s="27"/>
      <c r="D1214" s="27"/>
      <c r="E1214" s="22" t="s">
        <v>315</v>
      </c>
      <c r="F1214" s="23" t="s">
        <v>32</v>
      </c>
      <c r="G1214" s="23"/>
      <c r="H1214" s="23"/>
      <c r="I1214" s="23"/>
      <c r="J1214" s="23"/>
      <c r="K1214" s="24">
        <v>3.99</v>
      </c>
      <c r="L1214" s="23"/>
      <c r="M1214" s="24">
        <v>3.51</v>
      </c>
      <c r="N1214" s="25">
        <v>7.5</v>
      </c>
      <c r="O1214" s="24">
        <v>1.04</v>
      </c>
      <c r="P1214" s="24">
        <v>1.19</v>
      </c>
      <c r="Q1214" s="50"/>
      <c r="R1214" s="24">
        <v>2.23</v>
      </c>
      <c r="S1214" s="25">
        <v>0.8</v>
      </c>
      <c r="T1214" s="24">
        <v>3.05</v>
      </c>
      <c r="U1214" s="23"/>
      <c r="V1214" s="24">
        <v>3.85</v>
      </c>
      <c r="W1214" s="24">
        <v>13.58</v>
      </c>
      <c r="X1214" s="26" t="str">
        <f>VLOOKUP(E1214,[1]TDSheet!$E$16:$P$1116,12,0)</f>
        <v>"открытые запросы-предложения"</v>
      </c>
    </row>
    <row r="1215" spans="1:24" s="2" customFormat="1" ht="21.95" customHeight="1" x14ac:dyDescent="0.2">
      <c r="A1215" s="19"/>
      <c r="B1215" s="20"/>
      <c r="C1215" s="27"/>
      <c r="D1215" s="27"/>
      <c r="E1215" s="22" t="s">
        <v>304</v>
      </c>
      <c r="F1215" s="23" t="s">
        <v>32</v>
      </c>
      <c r="G1215" s="23"/>
      <c r="H1215" s="23"/>
      <c r="I1215" s="23"/>
      <c r="J1215" s="23"/>
      <c r="K1215" s="23"/>
      <c r="L1215" s="24">
        <v>5.07</v>
      </c>
      <c r="M1215" s="24">
        <v>0.28000000000000003</v>
      </c>
      <c r="N1215" s="24">
        <v>5.35</v>
      </c>
      <c r="O1215" s="23"/>
      <c r="P1215" s="23"/>
      <c r="Q1215" s="50"/>
      <c r="R1215" s="23"/>
      <c r="S1215" s="23"/>
      <c r="T1215" s="23"/>
      <c r="U1215" s="23"/>
      <c r="V1215" s="23"/>
      <c r="W1215" s="24">
        <v>5.35</v>
      </c>
      <c r="X1215" s="26" t="str">
        <f>VLOOKUP(E1215,[1]TDSheet!$E$16:$P$1116,12,0)</f>
        <v>"открытые запросы-предложения"</v>
      </c>
    </row>
    <row r="1216" spans="1:24" s="2" customFormat="1" ht="21.95" customHeight="1" x14ac:dyDescent="0.2">
      <c r="A1216" s="19"/>
      <c r="B1216" s="20"/>
      <c r="C1216" s="27"/>
      <c r="D1216" s="27"/>
      <c r="E1216" s="22" t="s">
        <v>291</v>
      </c>
      <c r="F1216" s="23" t="s">
        <v>32</v>
      </c>
      <c r="G1216" s="23"/>
      <c r="H1216" s="23"/>
      <c r="I1216" s="23"/>
      <c r="J1216" s="23"/>
      <c r="K1216" s="23"/>
      <c r="L1216" s="23"/>
      <c r="M1216" s="14">
        <v>30</v>
      </c>
      <c r="N1216" s="14">
        <v>30</v>
      </c>
      <c r="O1216" s="14">
        <v>-30</v>
      </c>
      <c r="P1216" s="23"/>
      <c r="Q1216" s="50"/>
      <c r="R1216" s="14">
        <v>-30</v>
      </c>
      <c r="S1216" s="23"/>
      <c r="T1216" s="23"/>
      <c r="U1216" s="23"/>
      <c r="V1216" s="23"/>
      <c r="W1216" s="23"/>
      <c r="X1216" s="26" t="str">
        <f>VLOOKUP(E1216,[1]TDSheet!$E$16:$P$1116,12,0)</f>
        <v>"открытые запросы-предложения"</v>
      </c>
    </row>
    <row r="1217" spans="1:24" s="2" customFormat="1" ht="21.95" customHeight="1" x14ac:dyDescent="0.2">
      <c r="A1217" s="19"/>
      <c r="B1217" s="20"/>
      <c r="C1217" s="27"/>
      <c r="D1217" s="27"/>
      <c r="E1217" s="22" t="s">
        <v>302</v>
      </c>
      <c r="F1217" s="23" t="s">
        <v>32</v>
      </c>
      <c r="G1217" s="23"/>
      <c r="H1217" s="23"/>
      <c r="I1217" s="23"/>
      <c r="J1217" s="23"/>
      <c r="K1217" s="23"/>
      <c r="L1217" s="23"/>
      <c r="M1217" s="23"/>
      <c r="N1217" s="23"/>
      <c r="O1217" s="25">
        <v>20.3</v>
      </c>
      <c r="P1217" s="23"/>
      <c r="Q1217" s="50"/>
      <c r="R1217" s="25">
        <v>20.3</v>
      </c>
      <c r="S1217" s="23"/>
      <c r="T1217" s="23"/>
      <c r="U1217" s="23"/>
      <c r="V1217" s="23"/>
      <c r="W1217" s="25">
        <v>20.3</v>
      </c>
      <c r="X1217" s="26" t="str">
        <f>VLOOKUP(E1217,[1]TDSheet!$E$16:$P$1116,12,0)</f>
        <v>"открытые запросы-предложения"</v>
      </c>
    </row>
    <row r="1218" spans="1:24" s="2" customFormat="1" ht="21.95" customHeight="1" x14ac:dyDescent="0.2">
      <c r="A1218" s="19"/>
      <c r="B1218" s="20"/>
      <c r="C1218" s="27"/>
      <c r="D1218" s="27"/>
      <c r="E1218" s="22" t="s">
        <v>310</v>
      </c>
      <c r="F1218" s="23" t="s">
        <v>32</v>
      </c>
      <c r="G1218" s="23"/>
      <c r="H1218" s="23"/>
      <c r="I1218" s="23"/>
      <c r="J1218" s="23"/>
      <c r="K1218" s="23"/>
      <c r="L1218" s="23"/>
      <c r="M1218" s="23"/>
      <c r="N1218" s="23"/>
      <c r="O1218" s="23"/>
      <c r="P1218" s="24">
        <v>278.33999999999997</v>
      </c>
      <c r="Q1218" s="50"/>
      <c r="R1218" s="24">
        <v>278.33999999999997</v>
      </c>
      <c r="S1218" s="23"/>
      <c r="T1218" s="23"/>
      <c r="U1218" s="23"/>
      <c r="V1218" s="23"/>
      <c r="W1218" s="24">
        <v>278.33999999999997</v>
      </c>
      <c r="X1218" s="26" t="str">
        <f>VLOOKUP(E1218,[1]TDSheet!$E$16:$P$1116,12,0)</f>
        <v>"открытые запросы-предложения"</v>
      </c>
    </row>
    <row r="1219" spans="1:24" s="2" customFormat="1" ht="21.95" customHeight="1" x14ac:dyDescent="0.2">
      <c r="A1219" s="19"/>
      <c r="B1219" s="20"/>
      <c r="C1219" s="27"/>
      <c r="D1219" s="27"/>
      <c r="E1219" s="22" t="s">
        <v>303</v>
      </c>
      <c r="F1219" s="23" t="s">
        <v>32</v>
      </c>
      <c r="G1219" s="23"/>
      <c r="H1219" s="23"/>
      <c r="I1219" s="23"/>
      <c r="J1219" s="23"/>
      <c r="K1219" s="23"/>
      <c r="L1219" s="23"/>
      <c r="M1219" s="23"/>
      <c r="N1219" s="23"/>
      <c r="O1219" s="23"/>
      <c r="P1219" s="24">
        <v>204.77</v>
      </c>
      <c r="Q1219" s="50"/>
      <c r="R1219" s="24">
        <v>204.77</v>
      </c>
      <c r="S1219" s="14">
        <v>45</v>
      </c>
      <c r="T1219" s="23"/>
      <c r="U1219" s="23"/>
      <c r="V1219" s="14">
        <v>45</v>
      </c>
      <c r="W1219" s="24">
        <v>249.77</v>
      </c>
      <c r="X1219" s="26" t="str">
        <f>VLOOKUP(E1219,[1]TDSheet!$E$16:$P$1116,12,0)</f>
        <v>"открытые запросы-предложения"</v>
      </c>
    </row>
    <row r="1220" spans="1:24" s="2" customFormat="1" ht="21.95" customHeight="1" x14ac:dyDescent="0.2">
      <c r="A1220" s="19"/>
      <c r="B1220" s="20"/>
      <c r="C1220" s="27"/>
      <c r="D1220" s="27"/>
      <c r="E1220" s="22" t="s">
        <v>77</v>
      </c>
      <c r="F1220" s="23" t="s">
        <v>32</v>
      </c>
      <c r="G1220" s="23"/>
      <c r="H1220" s="23"/>
      <c r="I1220" s="23"/>
      <c r="J1220" s="23"/>
      <c r="K1220" s="23"/>
      <c r="L1220" s="23"/>
      <c r="M1220" s="23"/>
      <c r="N1220" s="23"/>
      <c r="O1220" s="23"/>
      <c r="P1220" s="24">
        <v>8.76</v>
      </c>
      <c r="Q1220" s="50"/>
      <c r="R1220" s="24">
        <v>8.76</v>
      </c>
      <c r="S1220" s="24">
        <v>6.98</v>
      </c>
      <c r="T1220" s="23"/>
      <c r="U1220" s="23"/>
      <c r="V1220" s="24">
        <v>6.98</v>
      </c>
      <c r="W1220" s="24">
        <v>15.74</v>
      </c>
      <c r="X1220" s="26" t="s">
        <v>33</v>
      </c>
    </row>
    <row r="1221" spans="1:24" s="2" customFormat="1" ht="21.95" customHeight="1" x14ac:dyDescent="0.2">
      <c r="A1221" s="19"/>
      <c r="B1221" s="20"/>
      <c r="C1221" s="27"/>
      <c r="D1221" s="27"/>
      <c r="E1221" s="22" t="s">
        <v>293</v>
      </c>
      <c r="F1221" s="23" t="s">
        <v>32</v>
      </c>
      <c r="G1221" s="23"/>
      <c r="H1221" s="23"/>
      <c r="I1221" s="23"/>
      <c r="J1221" s="23"/>
      <c r="K1221" s="23"/>
      <c r="L1221" s="23"/>
      <c r="M1221" s="23"/>
      <c r="N1221" s="23"/>
      <c r="O1221" s="23"/>
      <c r="P1221" s="23"/>
      <c r="Q1221" s="48">
        <v>61.87</v>
      </c>
      <c r="R1221" s="24">
        <v>61.87</v>
      </c>
      <c r="S1221" s="23"/>
      <c r="T1221" s="23"/>
      <c r="U1221" s="23"/>
      <c r="V1221" s="23"/>
      <c r="W1221" s="24">
        <v>61.87</v>
      </c>
      <c r="X1221" s="26" t="str">
        <f>VLOOKUP(E1221,[1]TDSheet!$E$16:$P$1116,12,0)</f>
        <v>"открытые запросы-предложения"</v>
      </c>
    </row>
    <row r="1222" spans="1:24" s="2" customFormat="1" ht="21.95" customHeight="1" x14ac:dyDescent="0.2">
      <c r="A1222" s="19"/>
      <c r="B1222" s="20"/>
      <c r="C1222" s="27"/>
      <c r="D1222" s="27"/>
      <c r="E1222" s="22" t="s">
        <v>298</v>
      </c>
      <c r="F1222" s="23" t="s">
        <v>32</v>
      </c>
      <c r="G1222" s="23"/>
      <c r="H1222" s="23"/>
      <c r="I1222" s="23"/>
      <c r="J1222" s="23"/>
      <c r="K1222" s="23"/>
      <c r="L1222" s="23"/>
      <c r="M1222" s="23"/>
      <c r="N1222" s="23"/>
      <c r="O1222" s="23"/>
      <c r="P1222" s="23"/>
      <c r="Q1222" s="48">
        <v>0.13</v>
      </c>
      <c r="R1222" s="24">
        <v>0.13</v>
      </c>
      <c r="S1222" s="23"/>
      <c r="T1222" s="23"/>
      <c r="U1222" s="23"/>
      <c r="V1222" s="23"/>
      <c r="W1222" s="24">
        <v>0.13</v>
      </c>
      <c r="X1222" s="26" t="str">
        <f>VLOOKUP(E1222,[1]TDSheet!$E$16:$P$1116,12,0)</f>
        <v>"открытые запросы-предложения"</v>
      </c>
    </row>
    <row r="1223" spans="1:24" s="2" customFormat="1" ht="21.95" customHeight="1" x14ac:dyDescent="0.2">
      <c r="A1223" s="19"/>
      <c r="B1223" s="20"/>
      <c r="C1223" s="27"/>
      <c r="D1223" s="27"/>
      <c r="E1223" s="22" t="s">
        <v>305</v>
      </c>
      <c r="F1223" s="23" t="s">
        <v>32</v>
      </c>
      <c r="G1223" s="23"/>
      <c r="H1223" s="23"/>
      <c r="I1223" s="23"/>
      <c r="J1223" s="23"/>
      <c r="K1223" s="23"/>
      <c r="L1223" s="23"/>
      <c r="M1223" s="23"/>
      <c r="N1223" s="23"/>
      <c r="O1223" s="23"/>
      <c r="P1223" s="23"/>
      <c r="Q1223" s="50"/>
      <c r="R1223" s="23"/>
      <c r="S1223" s="23"/>
      <c r="T1223" s="23"/>
      <c r="U1223" s="24">
        <v>3.85</v>
      </c>
      <c r="V1223" s="24">
        <v>3.85</v>
      </c>
      <c r="W1223" s="24">
        <v>3.85</v>
      </c>
      <c r="X1223" s="26" t="s">
        <v>309</v>
      </c>
    </row>
    <row r="1224" spans="1:24" s="2" customFormat="1" ht="21.95" customHeight="1" x14ac:dyDescent="0.2">
      <c r="A1224" s="19"/>
      <c r="B1224" s="20"/>
      <c r="C1224" s="27"/>
      <c r="D1224" s="27"/>
      <c r="E1224" s="22" t="s">
        <v>78</v>
      </c>
      <c r="F1224" s="23" t="s">
        <v>32</v>
      </c>
      <c r="G1224" s="23"/>
      <c r="H1224" s="23"/>
      <c r="I1224" s="23"/>
      <c r="J1224" s="23"/>
      <c r="K1224" s="23"/>
      <c r="L1224" s="23"/>
      <c r="M1224" s="23"/>
      <c r="N1224" s="23"/>
      <c r="O1224" s="23"/>
      <c r="P1224" s="23"/>
      <c r="Q1224" s="50"/>
      <c r="R1224" s="23"/>
      <c r="S1224" s="23"/>
      <c r="T1224" s="23"/>
      <c r="U1224" s="24">
        <v>0.02</v>
      </c>
      <c r="V1224" s="24">
        <v>0.02</v>
      </c>
      <c r="W1224" s="24">
        <v>0.02</v>
      </c>
      <c r="X1224" s="26" t="s">
        <v>309</v>
      </c>
    </row>
    <row r="1225" spans="1:24" s="2" customFormat="1" ht="15" customHeight="1" x14ac:dyDescent="0.2">
      <c r="A1225" s="28"/>
      <c r="B1225" s="29"/>
      <c r="C1225" s="29"/>
      <c r="D1225" s="29"/>
      <c r="E1225" s="29"/>
      <c r="F1225" s="30" t="s">
        <v>79</v>
      </c>
      <c r="G1225" s="31">
        <v>311.95</v>
      </c>
      <c r="H1225" s="31">
        <v>325.45999999999998</v>
      </c>
      <c r="I1225" s="31">
        <v>314.24</v>
      </c>
      <c r="J1225" s="31">
        <v>951.65</v>
      </c>
      <c r="K1225" s="31">
        <v>396.43</v>
      </c>
      <c r="L1225" s="31">
        <v>355.74</v>
      </c>
      <c r="M1225" s="31">
        <v>501.12</v>
      </c>
      <c r="N1225" s="33">
        <v>1253.29</v>
      </c>
      <c r="O1225" s="31">
        <v>295.99</v>
      </c>
      <c r="P1225" s="31">
        <v>845.51</v>
      </c>
      <c r="Q1225" s="54">
        <v>516.46</v>
      </c>
      <c r="R1225" s="33">
        <v>1270.53</v>
      </c>
      <c r="S1225" s="31">
        <v>369.88</v>
      </c>
      <c r="T1225" s="31">
        <v>349.34</v>
      </c>
      <c r="U1225" s="31">
        <v>551.33000000000004</v>
      </c>
      <c r="V1225" s="33">
        <v>1270.55</v>
      </c>
      <c r="W1225" s="33">
        <v>5133.45</v>
      </c>
      <c r="X1225" s="26"/>
    </row>
  </sheetData>
  <autoFilter ref="A14:X1225"/>
  <mergeCells count="4">
    <mergeCell ref="A9:X10"/>
    <mergeCell ref="F12:F13"/>
    <mergeCell ref="X12:X13"/>
    <mergeCell ref="G12:W12"/>
  </mergeCells>
  <pageMargins left="0.75" right="1" top="0.75" bottom="1" header="0.5" footer="0.5"/>
  <pageSetup paperSize="9" scale="2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Куликова Елена Викторовна</cp:lastModifiedBy>
  <dcterms:modified xsi:type="dcterms:W3CDTF">2017-02-28T04:50:38Z</dcterms:modified>
</cp:coreProperties>
</file>