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275" windowWidth="18105" windowHeight="11220" activeTab="0"/>
  </bookViews>
  <sheets>
    <sheet name="Томск СН" sheetId="1" r:id="rId1"/>
    <sheet name="Кемерово СН" sheetId="2" r:id="rId2"/>
    <sheet name="Новосибирск СН" sheetId="3" r:id="rId3"/>
    <sheet name="Алтай" sheetId="4" r:id="rId4"/>
    <sheet name="Кемерово Реконструкция" sheetId="5" r:id="rId5"/>
  </sheets>
  <definedNames>
    <definedName name="_xlnm.Print_Area" localSheetId="1">'Кемерово СН'!$A$1:$FE$45</definedName>
    <definedName name="_xlnm.Print_Area" localSheetId="0">'Томск СН'!$A$1:$FG$38</definedName>
  </definedNames>
  <calcPr fullCalcOnLoad="1"/>
</workbook>
</file>

<file path=xl/sharedStrings.xml><?xml version="1.0" encoding="utf-8"?>
<sst xmlns="http://schemas.openxmlformats.org/spreadsheetml/2006/main" count="362" uniqueCount="91">
  <si>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</si>
  <si>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</si>
  <si>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</si>
  <si>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</si>
  <si>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</si>
  <si>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</si>
  <si>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</si>
  <si>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</si>
  <si>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</si>
  <si>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1</t>
  </si>
  <si>
    <t>2</t>
  </si>
  <si>
    <t>в том числе объекты капитального строительства (основные стройки):</t>
  </si>
  <si>
    <t>3</t>
  </si>
  <si>
    <t>4</t>
  </si>
  <si>
    <t>5</t>
  </si>
  <si>
    <t>6</t>
  </si>
  <si>
    <t>протяженность линейной трубопроводов, км</t>
  </si>
  <si>
    <t>количество газорегуляторных пунктов, ед.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</si>
  <si>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</si>
  <si>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</si>
  <si>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реконструируемые (модернизируемые) объекты</t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</si>
  <si>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</si>
  <si>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</si>
  <si>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к Приказу ФСТ России</t>
  </si>
  <si>
    <t>от 31.01.2011 № 36-э</t>
  </si>
  <si>
    <t>Приложение 4б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</si>
  <si>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</si>
  <si>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t xml:space="preserve"> год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</si>
  <si>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</si>
  <si>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</si>
  <si>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r>
      <t>_____</t>
    </r>
    <r>
      <rPr>
        <sz val="8"/>
        <rFont val="Times New Roman"/>
        <family val="1"/>
      </rPr>
      <t>Примечание: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</si>
  <si>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</si>
  <si>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</si>
  <si>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</si>
  <si>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t>диаметр
(диапазон диаметров) трубопроводов, мм</t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</si>
  <si>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</si>
  <si>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</si>
  <si>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-</t>
  </si>
  <si>
    <t>на  20</t>
  </si>
  <si>
    <t>2.1.</t>
  </si>
  <si>
    <t>2.2.</t>
  </si>
  <si>
    <t>_______________</t>
  </si>
  <si>
    <t>ООО "Газпром газораспределение Томск"</t>
  </si>
  <si>
    <t>2.3.</t>
  </si>
  <si>
    <t>"___"________20__г.</t>
  </si>
  <si>
    <t>"___"_______20___г.</t>
  </si>
  <si>
    <t>"___"__________20___г.</t>
  </si>
  <si>
    <t>в рамках инвестиций Общества с ограниченной ответственностью «Газпром газораспределение Томск» по Республике Алтай</t>
  </si>
  <si>
    <t>Газопровод протяженностью 2100м., расположенный на земельном участке площадью 4200кв.м., с кадастровым номером 42:04:03:13:08:01, адрес объекта: Кемеровская область, проходящий в г. Кемерово и Кемеровском районе от ГРС-1 до отсекающих задвижек АО "Азот" (КВР 007).</t>
  </si>
  <si>
    <t>2.4.</t>
  </si>
  <si>
    <t>2.5.</t>
  </si>
  <si>
    <t>2.6.</t>
  </si>
  <si>
    <t>2.7.</t>
  </si>
  <si>
    <t>17</t>
  </si>
  <si>
    <t>Газоснабжение с. Коломинские Гривы Чаинского района Томской области (II очередь)</t>
  </si>
  <si>
    <t>225 - 32</t>
  </si>
  <si>
    <t>Газопровод от ГРС-2 до врезки в газопровод АГРС "АГНКС" - п.Мирный</t>
  </si>
  <si>
    <t>Начальник ОКС</t>
  </si>
  <si>
    <t>А.В. Вульф</t>
  </si>
  <si>
    <t>Сооружение, назначение: сооружения трубопроводного транспорта, протяженность 3726 м, инв. № 69:232:0032:00:10402, лит. А, адрес (местонахождение) объекта: Российская Федерация, Томская область, Колпашевский район, с. Чажемто, Ветеранов улица, 34, стр. 11. (инв.№ В0001206)</t>
  </si>
  <si>
    <t>426 - 32</t>
  </si>
  <si>
    <t>в рамках Программы газификации Томской области на 2014-2018 гг.,                                                                                                                                                подлежащей финансированию за счет средств специальной надбавки к тарифу на услуги по транспортировке газа                                                                                                                                              Общества с ограниченной ответственностью «Газпром газораспределение Томск»</t>
  </si>
  <si>
    <t>«Газоснабжение ст. Мочище Станционного сельсовета Новосибирского района Новосибирской области. Газопровод высокого и низкого давления. II этап»</t>
  </si>
  <si>
    <t>110 - 32</t>
  </si>
  <si>
    <t>Вульф А.В.</t>
  </si>
  <si>
    <t>Нчальник ОКС</t>
  </si>
  <si>
    <t>в рамках Программа развития системы газоснабжения Новосибирской области на период 2 полугодие 2016 года - 2017 год, подлежащая финансированию за счет средств специальной надбавки к тарифам на услуги по транспортировке газа Общества с ограниченной ответственностью «Газпром газораспределение Томск»</t>
  </si>
  <si>
    <t>в рамках Инвестиционной программы на 2017 г. в разделе реконструкции газораспределительных сетей Кемеровской области                                              за счет собственных средств Общества с ограниченной ответственностью «Газпром газораспределение Томск»</t>
  </si>
  <si>
    <r>
      <t xml:space="preserve">Общая сумма инвестиций </t>
    </r>
    <r>
      <rPr>
        <b/>
        <vertAlign val="superscript"/>
        <sz val="10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</si>
  <si>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10"/>
        <rFont val="Times New Roman"/>
        <family val="1"/>
      </rPr>
      <t>3</t>
    </r>
  </si>
  <si>
    <r>
      <t xml:space="preserve">новые объекты </t>
    </r>
    <r>
      <rPr>
        <vertAlign val="superscript"/>
        <sz val="10"/>
        <rFont val="Times New Roman"/>
        <family val="1"/>
      </rPr>
      <t>4</t>
    </r>
  </si>
  <si>
    <r>
      <t xml:space="preserve">Сведения о долгосрочных финансовых вложениях </t>
    </r>
    <r>
      <rPr>
        <vertAlign val="superscript"/>
        <sz val="10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</si>
  <si>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10"/>
        <rFont val="Times New Roman"/>
        <family val="1"/>
      </rPr>
      <t>3</t>
    </r>
  </si>
  <si>
    <r>
      <t xml:space="preserve">Общая сумма инвестиций </t>
    </r>
    <r>
      <rPr>
        <vertAlign val="superscript"/>
        <sz val="10"/>
        <rFont val="Times New Roman"/>
        <family val="1"/>
      </rPr>
      <t>2</t>
    </r>
  </si>
  <si>
    <t xml:space="preserve">Газопровод, назначение: другие сооружения, инв. № 3136, адрес объекта: Томская область, Томский район, газопровод  высокого давления Петрово-Борики.                                     (инв.№ В0001226) </t>
  </si>
  <si>
    <t>Сооружение, назначение: нежилое, инв. № 8469, адрес объекта: Томская область, Томский район, д. Кисловка, Газопровод низкого давления от ГРПШ-400 к жилым домам по ул. Лесной и пер.Молодежный.                                                 (инв. № В0001228)</t>
  </si>
  <si>
    <t>за   20</t>
  </si>
  <si>
    <t>280-32</t>
  </si>
  <si>
    <t>Распределительный газопровод 1 микрорайон 3 квартала ж.р. "Лесная поляна" г. Кемерово (СН 026)</t>
  </si>
  <si>
    <t>219-57</t>
  </si>
  <si>
    <t>Газораспределительные сети д.Новостройка Кемеровского района Кемеровской области. I очередь (СН 049)</t>
  </si>
  <si>
    <t>Газопровод к отопительной котельной расположенной на территории перспективной застройки 3-го микрорайона ж.р. Лесная поляна г.Кемерово (Код объекта СН 036)</t>
  </si>
  <si>
    <t>Распределительный газопровод 7 мкр. Новоильинского района г. Новокузнецка (СН 033)</t>
  </si>
  <si>
    <t>280-160</t>
  </si>
  <si>
    <t>Внутрипоселковый газопровод с. Ягуново Кемеровского района Кемеровской области.  II очередь первый этап.                (СН 048)</t>
  </si>
  <si>
    <t>Внутрипоселковый газопровод д. Сухово Кемеровского района Кемеровской области II очередь (Код объекта СН 037)</t>
  </si>
  <si>
    <t>110-32</t>
  </si>
  <si>
    <t>Газораспределительные сети д.Пугачи Кемеровского района Кемеровской области (СН 051)</t>
  </si>
  <si>
    <t>в рамках Программы газификации Кемеровской области на 2015-2019 гг. (корректировка 4 - 2017 год),                                                                                                подлежащей финансированию за счет средств специальной надбавки к тарифу на услуги по транспортировке газа                                 Общества с ограниченной ответственностью «Газпром газораспределение Томск»</t>
  </si>
  <si>
    <t>за</t>
  </si>
  <si>
    <t xml:space="preserve"> Сооружение - газопровод-отвод, назначение: нежилое, протяженность 4210 п.м., инв.№69:204:0001:02:00149, адрес объекта: Томская область, Александровский район, от АГРС-3 с. Александровское до котельной базы Александровского АВП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</si>
</sst>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49" fontId="1" fillId="0" borderId="1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 indent="1"/>
    </xf>
    <xf numFmtId="49" fontId="1" fillId="33" borderId="17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7" fontId="10" fillId="0" borderId="11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" fillId="33" borderId="18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33" borderId="2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177" fontId="10" fillId="0" borderId="16" xfId="0" applyNumberFormat="1" applyFont="1" applyBorder="1" applyAlignment="1">
      <alignment horizontal="center"/>
    </xf>
    <xf numFmtId="177" fontId="10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33" borderId="15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77" fontId="10" fillId="0" borderId="10" xfId="0" applyNumberFormat="1" applyFont="1" applyBorder="1" applyAlignment="1">
      <alignment horizontal="center" vertical="center"/>
    </xf>
    <xf numFmtId="177" fontId="10" fillId="0" borderId="27" xfId="0" applyNumberFormat="1" applyFont="1" applyBorder="1" applyAlignment="1">
      <alignment horizontal="center" vertical="center"/>
    </xf>
    <xf numFmtId="177" fontId="10" fillId="0" borderId="28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9" fontId="1" fillId="33" borderId="3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4" fontId="10" fillId="0" borderId="10" xfId="0" applyNumberFormat="1" applyFont="1" applyBorder="1" applyAlignment="1">
      <alignment horizontal="center"/>
    </xf>
    <xf numFmtId="4" fontId="10" fillId="0" borderId="27" xfId="0" applyNumberFormat="1" applyFont="1" applyBorder="1" applyAlignment="1">
      <alignment horizontal="center"/>
    </xf>
    <xf numFmtId="4" fontId="10" fillId="0" borderId="28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9" fontId="2" fillId="33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0" fontId="2" fillId="0" borderId="13" xfId="0" applyFont="1" applyBorder="1" applyAlignment="1">
      <alignment horizontal="left" wrapText="1" indent="1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49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177" fontId="10" fillId="0" borderId="11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7"/>
  <sheetViews>
    <sheetView tabSelected="1" view="pageBreakPreview" zoomScale="130" zoomScaleSheetLayoutView="130" zoomScalePageLayoutView="0" workbookViewId="0" topLeftCell="A1">
      <selection activeCell="CG17" sqref="CG17"/>
    </sheetView>
  </sheetViews>
  <sheetFormatPr defaultColWidth="0.875" defaultRowHeight="12.75"/>
  <cols>
    <col min="1" max="125" width="0.875" style="1" customWidth="1"/>
    <col min="126" max="126" width="1.37890625" style="1" customWidth="1"/>
    <col min="127" max="127" width="1.12109375" style="1" customWidth="1"/>
    <col min="128" max="128" width="1.00390625" style="1" customWidth="1"/>
    <col min="129" max="129" width="3.00390625" style="1" customWidth="1"/>
    <col min="130" max="130" width="1.37890625" style="1" customWidth="1"/>
    <col min="131" max="16384" width="0.875" style="1" customWidth="1"/>
  </cols>
  <sheetData>
    <row r="1" s="2" customFormat="1" ht="12">
      <c r="FE1" s="8" t="s">
        <v>25</v>
      </c>
    </row>
    <row r="2" s="2" customFormat="1" ht="12">
      <c r="FE2" s="8" t="s">
        <v>23</v>
      </c>
    </row>
    <row r="3" s="2" customFormat="1" ht="12">
      <c r="FE3" s="8" t="s">
        <v>24</v>
      </c>
    </row>
    <row r="4" ht="6" customHeight="1"/>
    <row r="5" spans="64:137" s="9" customFormat="1" ht="18.75">
      <c r="BL5" s="10" t="s">
        <v>26</v>
      </c>
      <c r="BO5" s="84" t="s">
        <v>42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Y5" s="9" t="s">
        <v>89</v>
      </c>
      <c r="EB5" s="10" t="s">
        <v>38</v>
      </c>
      <c r="EC5" s="82" t="s">
        <v>53</v>
      </c>
      <c r="ED5" s="82"/>
      <c r="EE5" s="82"/>
      <c r="EF5" s="82"/>
      <c r="EG5" s="9" t="s">
        <v>27</v>
      </c>
    </row>
    <row r="6" spans="67:119" s="2" customFormat="1" ht="12" customHeight="1">
      <c r="BO6" s="85" t="s">
        <v>28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</row>
    <row r="7" spans="1:161" s="9" customFormat="1" ht="15.75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9" customFormat="1" ht="46.5" customHeight="1">
      <c r="A8" s="78" t="s">
        <v>61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ht="13.5" customHeight="1" thickBot="1"/>
    <row r="10" spans="1:161" s="2" customFormat="1" ht="31.5" customHeight="1" thickBot="1">
      <c r="A10" s="114" t="s">
        <v>0</v>
      </c>
      <c r="B10" s="114"/>
      <c r="C10" s="114"/>
      <c r="D10" s="114"/>
      <c r="E10" s="114"/>
      <c r="F10" s="114"/>
      <c r="G10" s="114" t="s">
        <v>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 t="s">
        <v>2</v>
      </c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 t="s">
        <v>3</v>
      </c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 t="s">
        <v>4</v>
      </c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</row>
    <row r="11" spans="1:161" s="2" customFormat="1" ht="61.5" customHeight="1" thickBo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 t="s">
        <v>5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 t="s">
        <v>6</v>
      </c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 t="s">
        <v>7</v>
      </c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 t="s">
        <v>8</v>
      </c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 t="s">
        <v>16</v>
      </c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 t="s">
        <v>34</v>
      </c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 t="s">
        <v>17</v>
      </c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</row>
    <row r="12" spans="1:161" s="2" customFormat="1" ht="12.75" customHeight="1" thickBot="1">
      <c r="A12" s="102">
        <v>1</v>
      </c>
      <c r="B12" s="102"/>
      <c r="C12" s="102"/>
      <c r="D12" s="102"/>
      <c r="E12" s="102"/>
      <c r="F12" s="102"/>
      <c r="G12" s="102">
        <v>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3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4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>
        <v>5</v>
      </c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>
        <v>6</v>
      </c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>
        <v>7</v>
      </c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>
        <v>8</v>
      </c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>
        <v>9</v>
      </c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</row>
    <row r="13" spans="1:161" s="4" customFormat="1" ht="18" customHeight="1">
      <c r="A13" s="103" t="s">
        <v>9</v>
      </c>
      <c r="B13" s="104"/>
      <c r="C13" s="104"/>
      <c r="D13" s="104"/>
      <c r="E13" s="104"/>
      <c r="F13" s="105"/>
      <c r="G13" s="16"/>
      <c r="H13" s="106" t="s">
        <v>68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7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1">
        <f>CW14</f>
        <v>33515</v>
      </c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3"/>
      <c r="DJ13" s="109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pans="1:161" s="2" customFormat="1" ht="28.5" customHeight="1">
      <c r="A14" s="47" t="s">
        <v>10</v>
      </c>
      <c r="B14" s="88"/>
      <c r="C14" s="88"/>
      <c r="D14" s="88"/>
      <c r="E14" s="88"/>
      <c r="F14" s="89"/>
      <c r="G14" s="17"/>
      <c r="H14" s="50" t="s">
        <v>69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95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53">
        <f>SUM(CW15:DI22)</f>
        <v>33515</v>
      </c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9"/>
      <c r="DJ14" s="94">
        <f>SUM(DJ15:DX22)</f>
        <v>23.304000000000002</v>
      </c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 t="s">
        <v>60</v>
      </c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>
        <f>SUM(EO15:FE16)</f>
        <v>1</v>
      </c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2" customFormat="1" ht="29.25" customHeight="1">
      <c r="A15" s="47" t="s">
        <v>39</v>
      </c>
      <c r="B15" s="48"/>
      <c r="C15" s="48"/>
      <c r="D15" s="48"/>
      <c r="E15" s="48"/>
      <c r="F15" s="49"/>
      <c r="G15" s="17"/>
      <c r="H15" s="50" t="s">
        <v>54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2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53">
        <v>23515.53</v>
      </c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115"/>
      <c r="DJ15" s="91">
        <v>11.3</v>
      </c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9"/>
      <c r="DY15" s="94" t="s">
        <v>55</v>
      </c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1">
        <v>1</v>
      </c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</row>
    <row r="16" spans="1:161" s="2" customFormat="1" ht="30.75" customHeight="1">
      <c r="A16" s="47" t="s">
        <v>40</v>
      </c>
      <c r="B16" s="48"/>
      <c r="C16" s="48"/>
      <c r="D16" s="48"/>
      <c r="E16" s="48"/>
      <c r="F16" s="49"/>
      <c r="G16" s="17"/>
      <c r="H16" s="50" t="s">
        <v>56</v>
      </c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2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53">
        <v>875.86</v>
      </c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115"/>
      <c r="DJ16" s="119">
        <v>8</v>
      </c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1"/>
      <c r="DY16" s="94">
        <v>426</v>
      </c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116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2" customFormat="1" ht="53.25" customHeight="1">
      <c r="A17" s="47" t="s">
        <v>43</v>
      </c>
      <c r="B17" s="48"/>
      <c r="C17" s="48"/>
      <c r="D17" s="48"/>
      <c r="E17" s="48"/>
      <c r="F17" s="49"/>
      <c r="G17" s="17"/>
      <c r="H17" s="50" t="s">
        <v>74</v>
      </c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53">
        <v>4269.61</v>
      </c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5">
        <v>2.83</v>
      </c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7"/>
      <c r="DY17" s="58">
        <v>160</v>
      </c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91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92"/>
    </row>
    <row r="18" spans="1:161" s="2" customFormat="1" ht="67.5" customHeight="1">
      <c r="A18" s="47" t="s">
        <v>49</v>
      </c>
      <c r="B18" s="48"/>
      <c r="C18" s="48"/>
      <c r="D18" s="48"/>
      <c r="E18" s="48"/>
      <c r="F18" s="49"/>
      <c r="G18" s="17"/>
      <c r="H18" s="50" t="s">
        <v>75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2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53">
        <v>1879.28</v>
      </c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5">
        <v>0.64</v>
      </c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7"/>
      <c r="DY18" s="58">
        <v>110</v>
      </c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91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92"/>
    </row>
    <row r="19" spans="1:161" s="2" customFormat="1" ht="76.5" customHeight="1">
      <c r="A19" s="47" t="s">
        <v>50</v>
      </c>
      <c r="B19" s="48"/>
      <c r="C19" s="48"/>
      <c r="D19" s="48"/>
      <c r="E19" s="48"/>
      <c r="F19" s="49"/>
      <c r="G19" s="17"/>
      <c r="H19" s="50" t="s">
        <v>59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2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53">
        <v>1881.15</v>
      </c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5">
        <v>0.31</v>
      </c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7"/>
      <c r="DY19" s="58">
        <v>160</v>
      </c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28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30"/>
    </row>
    <row r="20" spans="1:161" s="2" customFormat="1" ht="74.25" customHeight="1">
      <c r="A20" s="47" t="s">
        <v>50</v>
      </c>
      <c r="B20" s="48"/>
      <c r="C20" s="48"/>
      <c r="D20" s="48"/>
      <c r="E20" s="48"/>
      <c r="F20" s="49"/>
      <c r="G20" s="17"/>
      <c r="H20" s="50" t="s">
        <v>90</v>
      </c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2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53">
        <v>1093.57</v>
      </c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5">
        <v>0.224</v>
      </c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7"/>
      <c r="DY20" s="58">
        <v>159</v>
      </c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91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92"/>
    </row>
    <row r="21" spans="1:161" s="2" customFormat="1" ht="24.75" customHeight="1" hidden="1">
      <c r="A21" s="47" t="s">
        <v>51</v>
      </c>
      <c r="B21" s="48"/>
      <c r="C21" s="48"/>
      <c r="D21" s="48"/>
      <c r="E21" s="48"/>
      <c r="F21" s="49"/>
      <c r="G21" s="17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2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22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55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7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91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92"/>
    </row>
    <row r="22" spans="1:161" s="2" customFormat="1" ht="25.5" customHeight="1" hidden="1">
      <c r="A22" s="47" t="s">
        <v>52</v>
      </c>
      <c r="B22" s="48"/>
      <c r="C22" s="48"/>
      <c r="D22" s="48"/>
      <c r="E22" s="48"/>
      <c r="F22" s="49"/>
      <c r="G22" s="17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2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22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55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7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91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92"/>
    </row>
    <row r="23" spans="1:161" s="2" customFormat="1" ht="23.25" customHeight="1">
      <c r="A23" s="47"/>
      <c r="B23" s="88"/>
      <c r="C23" s="88"/>
      <c r="D23" s="88"/>
      <c r="E23" s="88"/>
      <c r="F23" s="89"/>
      <c r="G23" s="21"/>
      <c r="H23" s="37" t="s">
        <v>11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8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91" t="s">
        <v>37</v>
      </c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92"/>
      <c r="DJ23" s="22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93"/>
      <c r="DZ23" s="93"/>
      <c r="EA23" s="93"/>
      <c r="EB23" s="93"/>
      <c r="EC23" s="93"/>
      <c r="ED23" s="93"/>
      <c r="EE23" s="93"/>
      <c r="EF23" s="93"/>
      <c r="EG23" s="93"/>
      <c r="EH23" s="93"/>
      <c r="EI23" s="93"/>
      <c r="EJ23" s="93"/>
      <c r="EK23" s="93"/>
      <c r="EL23" s="93"/>
      <c r="EM23" s="93"/>
      <c r="EN23" s="93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7"/>
    </row>
    <row r="24" spans="1:161" s="4" customFormat="1" ht="15" customHeight="1">
      <c r="A24" s="34" t="s">
        <v>12</v>
      </c>
      <c r="B24" s="35"/>
      <c r="C24" s="35"/>
      <c r="D24" s="35"/>
      <c r="E24" s="35"/>
      <c r="F24" s="36"/>
      <c r="G24" s="17"/>
      <c r="H24" s="37" t="s">
        <v>70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8"/>
      <c r="BJ24" s="34" t="s">
        <v>37</v>
      </c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6"/>
      <c r="BW24" s="34" t="s">
        <v>37</v>
      </c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6"/>
      <c r="CJ24" s="41" t="s">
        <v>37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3">
        <f>SUM(CW15:DI16)</f>
        <v>24391.39</v>
      </c>
      <c r="CX24" s="86"/>
      <c r="CY24" s="86"/>
      <c r="CZ24" s="86"/>
      <c r="DA24" s="86"/>
      <c r="DB24" s="86"/>
      <c r="DC24" s="86"/>
      <c r="DD24" s="86"/>
      <c r="DE24" s="86"/>
      <c r="DF24" s="86"/>
      <c r="DG24" s="86"/>
      <c r="DH24" s="86"/>
      <c r="DI24" s="87"/>
      <c r="DJ24" s="80" t="s">
        <v>37</v>
      </c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 t="s">
        <v>37</v>
      </c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 t="s">
        <v>37</v>
      </c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</row>
    <row r="25" spans="1:161" s="4" customFormat="1" ht="14.25" customHeight="1">
      <c r="A25" s="34" t="s">
        <v>13</v>
      </c>
      <c r="B25" s="35"/>
      <c r="C25" s="35"/>
      <c r="D25" s="35"/>
      <c r="E25" s="35"/>
      <c r="F25" s="36"/>
      <c r="G25" s="17"/>
      <c r="H25" s="37" t="s">
        <v>20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8"/>
      <c r="BJ25" s="34" t="s">
        <v>37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6"/>
      <c r="BW25" s="34" t="s">
        <v>37</v>
      </c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6"/>
      <c r="CJ25" s="41" t="s">
        <v>37</v>
      </c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3">
        <f>SUM(CW17:DI20)</f>
        <v>9123.609999999999</v>
      </c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5"/>
      <c r="DJ25" s="80" t="s">
        <v>37</v>
      </c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 t="s">
        <v>37</v>
      </c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 t="s">
        <v>37</v>
      </c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</row>
    <row r="26" spans="1:161" s="4" customFormat="1" ht="15" customHeight="1">
      <c r="A26" s="34" t="s">
        <v>14</v>
      </c>
      <c r="B26" s="35"/>
      <c r="C26" s="35"/>
      <c r="D26" s="35"/>
      <c r="E26" s="35"/>
      <c r="F26" s="36"/>
      <c r="G26" s="17"/>
      <c r="H26" s="60" t="s">
        <v>71</v>
      </c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0" t="s">
        <v>37</v>
      </c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2"/>
      <c r="CW26" s="40" t="s">
        <v>37</v>
      </c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2"/>
      <c r="DJ26" s="81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79"/>
    </row>
    <row r="27" spans="1:161" s="4" customFormat="1" ht="15" customHeight="1" thickBot="1">
      <c r="A27" s="70" t="s">
        <v>15</v>
      </c>
      <c r="B27" s="71"/>
      <c r="C27" s="71"/>
      <c r="D27" s="71"/>
      <c r="E27" s="71"/>
      <c r="F27" s="72"/>
      <c r="G27" s="24"/>
      <c r="H27" s="73" t="s">
        <v>72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4"/>
      <c r="BJ27" s="75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6" t="s">
        <v>37</v>
      </c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8"/>
      <c r="DJ27" s="69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3"/>
    </row>
    <row r="28" ht="5.25" customHeight="1"/>
    <row r="29" s="12" customFormat="1" ht="11.25" customHeight="1">
      <c r="A29" s="11" t="s">
        <v>30</v>
      </c>
    </row>
    <row r="30" spans="1:161" s="12" customFormat="1" ht="24" customHeight="1">
      <c r="A30" s="33" t="s">
        <v>31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</row>
    <row r="31" spans="1:161" s="12" customFormat="1" ht="24" customHeight="1">
      <c r="A31" s="33" t="s">
        <v>32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</row>
    <row r="32" spans="1:161" s="12" customFormat="1" ht="13.5" customHeight="1">
      <c r="A32" s="33" t="s">
        <v>35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</row>
    <row r="33" spans="1:161" s="12" customFormat="1" ht="13.5" customHeight="1">
      <c r="A33" s="64" t="s">
        <v>36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</row>
    <row r="34" ht="3" customHeight="1"/>
    <row r="36" spans="54:132" ht="12.75">
      <c r="BB36" s="31" t="s">
        <v>57</v>
      </c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CI36" s="1" t="s">
        <v>41</v>
      </c>
      <c r="DD36" s="15" t="s">
        <v>58</v>
      </c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</row>
    <row r="37" spans="107:127" ht="12.75">
      <c r="DC37" s="31" t="s">
        <v>44</v>
      </c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</row>
  </sheetData>
  <sheetProtection/>
  <mergeCells count="141">
    <mergeCell ref="DJ22:DX22"/>
    <mergeCell ref="DY22:EN22"/>
    <mergeCell ref="EO22:FE22"/>
    <mergeCell ref="EO18:FE18"/>
    <mergeCell ref="EO20:FE20"/>
    <mergeCell ref="DY20:EN20"/>
    <mergeCell ref="DY21:EN21"/>
    <mergeCell ref="EO21:FE21"/>
    <mergeCell ref="DJ17:DX17"/>
    <mergeCell ref="DJ18:DX18"/>
    <mergeCell ref="DJ21:DX21"/>
    <mergeCell ref="DJ20:DX20"/>
    <mergeCell ref="EO17:FE17"/>
    <mergeCell ref="DY17:EN17"/>
    <mergeCell ref="DY18:EN18"/>
    <mergeCell ref="CW17:DI17"/>
    <mergeCell ref="CW18:DI18"/>
    <mergeCell ref="CW20:DI20"/>
    <mergeCell ref="CW21:DI21"/>
    <mergeCell ref="CW22:DI22"/>
    <mergeCell ref="H17:BI17"/>
    <mergeCell ref="H18:BI18"/>
    <mergeCell ref="H20:BI20"/>
    <mergeCell ref="H21:BI21"/>
    <mergeCell ref="A17:F17"/>
    <mergeCell ref="A20:F20"/>
    <mergeCell ref="A22:F22"/>
    <mergeCell ref="A18:F18"/>
    <mergeCell ref="A21:F21"/>
    <mergeCell ref="EO16:FE16"/>
    <mergeCell ref="DJ16:DX16"/>
    <mergeCell ref="A16:F16"/>
    <mergeCell ref="H16:BI16"/>
    <mergeCell ref="H22:BI22"/>
    <mergeCell ref="A10:F11"/>
    <mergeCell ref="G10:BI11"/>
    <mergeCell ref="BJ10:CI10"/>
    <mergeCell ref="CJ10:DI10"/>
    <mergeCell ref="DJ10:FE10"/>
    <mergeCell ref="DJ15:DX15"/>
    <mergeCell ref="EO15:FE15"/>
    <mergeCell ref="CW15:DI15"/>
    <mergeCell ref="DY15:EN15"/>
    <mergeCell ref="DY13:EN13"/>
    <mergeCell ref="CW16:DI16"/>
    <mergeCell ref="DY16:EN16"/>
    <mergeCell ref="BJ11:BV11"/>
    <mergeCell ref="BW11:CI11"/>
    <mergeCell ref="CJ11:CV11"/>
    <mergeCell ref="CW11:DI11"/>
    <mergeCell ref="DJ11:DX11"/>
    <mergeCell ref="DY11:EN11"/>
    <mergeCell ref="A32:FE32"/>
    <mergeCell ref="EO14:FE14"/>
    <mergeCell ref="BW13:CI13"/>
    <mergeCell ref="CJ13:CV13"/>
    <mergeCell ref="CW13:DI13"/>
    <mergeCell ref="EO11:FE11"/>
    <mergeCell ref="CJ12:CV12"/>
    <mergeCell ref="CW12:DI12"/>
    <mergeCell ref="DJ12:DX12"/>
    <mergeCell ref="DY12:EN12"/>
    <mergeCell ref="EO13:FE13"/>
    <mergeCell ref="EO12:FE12"/>
    <mergeCell ref="A13:F13"/>
    <mergeCell ref="H13:BI13"/>
    <mergeCell ref="BJ13:BV13"/>
    <mergeCell ref="A12:F12"/>
    <mergeCell ref="G12:BI12"/>
    <mergeCell ref="BJ12:BV12"/>
    <mergeCell ref="BW12:CI12"/>
    <mergeCell ref="DJ13:DX13"/>
    <mergeCell ref="A15:F15"/>
    <mergeCell ref="H15:BI15"/>
    <mergeCell ref="DJ14:DX14"/>
    <mergeCell ref="DY14:EN14"/>
    <mergeCell ref="A14:F14"/>
    <mergeCell ref="H14:BI14"/>
    <mergeCell ref="BJ14:BV14"/>
    <mergeCell ref="BW14:CI14"/>
    <mergeCell ref="CJ14:CV14"/>
    <mergeCell ref="CW14:DI14"/>
    <mergeCell ref="BW25:CI25"/>
    <mergeCell ref="CJ25:CV25"/>
    <mergeCell ref="CJ23:CV23"/>
    <mergeCell ref="CW23:DI23"/>
    <mergeCell ref="DY23:EN23"/>
    <mergeCell ref="DY24:EN24"/>
    <mergeCell ref="BW23:CI23"/>
    <mergeCell ref="BW24:CI24"/>
    <mergeCell ref="CJ24:CV24"/>
    <mergeCell ref="EC5:EF5"/>
    <mergeCell ref="A7:FE7"/>
    <mergeCell ref="BO5:DO5"/>
    <mergeCell ref="BO6:DO6"/>
    <mergeCell ref="EO24:FE24"/>
    <mergeCell ref="CW24:DI24"/>
    <mergeCell ref="DJ24:DX24"/>
    <mergeCell ref="A23:F23"/>
    <mergeCell ref="H23:BI23"/>
    <mergeCell ref="BJ23:BV23"/>
    <mergeCell ref="EO23:FE23"/>
    <mergeCell ref="A24:F24"/>
    <mergeCell ref="H24:BI24"/>
    <mergeCell ref="BJ24:BV24"/>
    <mergeCell ref="A8:FE8"/>
    <mergeCell ref="EO26:FE26"/>
    <mergeCell ref="EO25:FE25"/>
    <mergeCell ref="DJ25:DX25"/>
    <mergeCell ref="DY25:EN25"/>
    <mergeCell ref="DJ26:DX26"/>
    <mergeCell ref="DC37:DW37"/>
    <mergeCell ref="EO27:FE27"/>
    <mergeCell ref="A33:FE33"/>
    <mergeCell ref="CJ27:CV27"/>
    <mergeCell ref="CW27:DI27"/>
    <mergeCell ref="DJ27:DX27"/>
    <mergeCell ref="DY27:EN27"/>
    <mergeCell ref="A27:F27"/>
    <mergeCell ref="H27:BI27"/>
    <mergeCell ref="BJ27:BV27"/>
    <mergeCell ref="A19:F19"/>
    <mergeCell ref="H19:BI19"/>
    <mergeCell ref="CW19:DI19"/>
    <mergeCell ref="DJ19:DX19"/>
    <mergeCell ref="DY19:EN19"/>
    <mergeCell ref="DY26:EN26"/>
    <mergeCell ref="A26:F26"/>
    <mergeCell ref="H26:BI26"/>
    <mergeCell ref="BJ26:BV26"/>
    <mergeCell ref="CJ26:CV26"/>
    <mergeCell ref="BB36:BX36"/>
    <mergeCell ref="A30:FE30"/>
    <mergeCell ref="A25:F25"/>
    <mergeCell ref="H25:BI25"/>
    <mergeCell ref="BJ25:BV25"/>
    <mergeCell ref="A31:FE31"/>
    <mergeCell ref="BW27:CI27"/>
    <mergeCell ref="CW26:DI26"/>
    <mergeCell ref="CW25:DI25"/>
    <mergeCell ref="BW26:CI26"/>
  </mergeCells>
  <printOptions horizontalCentered="1"/>
  <pageMargins left="0.6692913385826772" right="0.31496062992125984" top="0.31496062992125984" bottom="0.35433070866141736" header="0.1968503937007874" footer="0.15748031496062992"/>
  <pageSetup fitToHeight="2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45"/>
  <sheetViews>
    <sheetView view="pageBreakPreview" zoomScale="130" zoomScaleSheetLayoutView="130" zoomScalePageLayoutView="0" workbookViewId="0" topLeftCell="A5">
      <selection activeCell="A8" sqref="A8:FE8"/>
    </sheetView>
  </sheetViews>
  <sheetFormatPr defaultColWidth="0.875" defaultRowHeight="12.75"/>
  <cols>
    <col min="1" max="112" width="0.875" style="1" customWidth="1"/>
    <col min="113" max="113" width="1.00390625" style="1" customWidth="1"/>
    <col min="114" max="125" width="0.875" style="1" customWidth="1"/>
    <col min="126" max="126" width="1.12109375" style="1" customWidth="1"/>
    <col min="127" max="127" width="1.25" style="1" customWidth="1"/>
    <col min="128" max="128" width="3.00390625" style="1" customWidth="1"/>
    <col min="129" max="158" width="0.875" style="1" customWidth="1"/>
    <col min="159" max="159" width="1.37890625" style="1" customWidth="1"/>
    <col min="160" max="16384" width="0.875" style="1" customWidth="1"/>
  </cols>
  <sheetData>
    <row r="1" s="2" customFormat="1" ht="12">
      <c r="FE1" s="8" t="s">
        <v>25</v>
      </c>
    </row>
    <row r="2" s="2" customFormat="1" ht="12">
      <c r="FE2" s="8" t="s">
        <v>23</v>
      </c>
    </row>
    <row r="3" s="2" customFormat="1" ht="12">
      <c r="FE3" s="8" t="s">
        <v>24</v>
      </c>
    </row>
    <row r="4" ht="6" customHeight="1"/>
    <row r="5" spans="64:137" s="9" customFormat="1" ht="18.75">
      <c r="BL5" s="10" t="s">
        <v>26</v>
      </c>
      <c r="BO5" s="84" t="s">
        <v>42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X5" s="9" t="s">
        <v>89</v>
      </c>
      <c r="EB5" s="10" t="s">
        <v>38</v>
      </c>
      <c r="EC5" s="82" t="s">
        <v>53</v>
      </c>
      <c r="ED5" s="82"/>
      <c r="EE5" s="82"/>
      <c r="EF5" s="82"/>
      <c r="EG5" s="9" t="s">
        <v>27</v>
      </c>
    </row>
    <row r="6" spans="67:119" s="2" customFormat="1" ht="13.5" customHeight="1">
      <c r="BO6" s="85" t="s">
        <v>28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</row>
    <row r="7" spans="1:161" s="9" customFormat="1" ht="15.75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9" customFormat="1" ht="45.75" customHeight="1">
      <c r="A8" s="78" t="s">
        <v>88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ht="6.75" customHeight="1" thickBot="1"/>
    <row r="10" spans="1:161" s="2" customFormat="1" ht="26.25" customHeight="1" thickBot="1">
      <c r="A10" s="114" t="s">
        <v>0</v>
      </c>
      <c r="B10" s="114"/>
      <c r="C10" s="114"/>
      <c r="D10" s="114"/>
      <c r="E10" s="114"/>
      <c r="F10" s="114"/>
      <c r="G10" s="114" t="s">
        <v>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 t="s">
        <v>2</v>
      </c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 t="s">
        <v>3</v>
      </c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 t="s">
        <v>4</v>
      </c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</row>
    <row r="11" spans="1:161" s="2" customFormat="1" ht="89.25" customHeight="1" thickBo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 t="s">
        <v>5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 t="s">
        <v>6</v>
      </c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 t="s">
        <v>7</v>
      </c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 t="s">
        <v>8</v>
      </c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 t="s">
        <v>16</v>
      </c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 t="s">
        <v>34</v>
      </c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 t="s">
        <v>17</v>
      </c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</row>
    <row r="12" spans="1:161" s="2" customFormat="1" ht="12.75" customHeight="1" thickBot="1">
      <c r="A12" s="102">
        <v>1</v>
      </c>
      <c r="B12" s="102"/>
      <c r="C12" s="102"/>
      <c r="D12" s="102"/>
      <c r="E12" s="102"/>
      <c r="F12" s="102"/>
      <c r="G12" s="102">
        <v>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3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4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>
        <v>5</v>
      </c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>
        <v>6</v>
      </c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>
        <v>7</v>
      </c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>
        <v>8</v>
      </c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>
        <v>9</v>
      </c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</row>
    <row r="13" spans="1:161" s="4" customFormat="1" ht="16.5" customHeight="1">
      <c r="A13" s="103" t="s">
        <v>9</v>
      </c>
      <c r="B13" s="104"/>
      <c r="C13" s="104"/>
      <c r="D13" s="104"/>
      <c r="E13" s="104"/>
      <c r="F13" s="105"/>
      <c r="G13" s="25"/>
      <c r="H13" s="106" t="s">
        <v>68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7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5"/>
      <c r="CV13" s="166"/>
      <c r="CW13" s="167">
        <f>CW30+CW31</f>
        <v>54897.670000000006</v>
      </c>
      <c r="CX13" s="168"/>
      <c r="CY13" s="168"/>
      <c r="CZ13" s="168"/>
      <c r="DA13" s="168"/>
      <c r="DB13" s="168"/>
      <c r="DC13" s="168"/>
      <c r="DD13" s="168"/>
      <c r="DE13" s="168"/>
      <c r="DF13" s="168"/>
      <c r="DG13" s="168"/>
      <c r="DH13" s="168"/>
      <c r="DI13" s="169"/>
      <c r="DJ13" s="109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pans="1:161" s="2" customFormat="1" ht="30" customHeight="1">
      <c r="A14" s="47" t="s">
        <v>10</v>
      </c>
      <c r="B14" s="88"/>
      <c r="C14" s="88"/>
      <c r="D14" s="88"/>
      <c r="E14" s="88"/>
      <c r="F14" s="89"/>
      <c r="G14" s="17"/>
      <c r="H14" s="60" t="s">
        <v>69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1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122">
        <f>CW13</f>
        <v>54897.670000000006</v>
      </c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38"/>
      <c r="DJ14" s="164">
        <f>DJ22+DJ23+DJ24+DJ25+DJ26+DJ27+DJ28</f>
        <v>41.49</v>
      </c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 t="s">
        <v>77</v>
      </c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>
        <f>SUM(EO15:FE21)</f>
        <v>0</v>
      </c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2" customFormat="1" ht="21" customHeight="1" hidden="1">
      <c r="A15" s="47" t="s">
        <v>39</v>
      </c>
      <c r="B15" s="88"/>
      <c r="C15" s="88"/>
      <c r="D15" s="88"/>
      <c r="E15" s="88"/>
      <c r="F15" s="89"/>
      <c r="G15" s="17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53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22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38"/>
      <c r="DJ15" s="91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92"/>
      <c r="DY15" s="91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92"/>
      <c r="EO15" s="91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92"/>
    </row>
    <row r="16" spans="1:161" s="2" customFormat="1" ht="18.75" customHeight="1" hidden="1">
      <c r="A16" s="47" t="s">
        <v>40</v>
      </c>
      <c r="B16" s="48"/>
      <c r="C16" s="48"/>
      <c r="D16" s="48"/>
      <c r="E16" s="48"/>
      <c r="F16" s="49"/>
      <c r="G16" s="17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2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22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38"/>
      <c r="DJ16" s="91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1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</row>
    <row r="17" spans="1:161" s="2" customFormat="1" ht="19.5" customHeight="1" hidden="1">
      <c r="A17" s="47" t="s">
        <v>43</v>
      </c>
      <c r="B17" s="48"/>
      <c r="C17" s="48"/>
      <c r="D17" s="48"/>
      <c r="E17" s="48"/>
      <c r="F17" s="49"/>
      <c r="G17" s="17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2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22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38"/>
      <c r="DJ17" s="91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9"/>
      <c r="DY17" s="161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3"/>
      <c r="EO17" s="91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9"/>
    </row>
    <row r="18" spans="1:161" s="2" customFormat="1" ht="15" customHeight="1" hidden="1">
      <c r="A18" s="47" t="s">
        <v>49</v>
      </c>
      <c r="B18" s="48"/>
      <c r="C18" s="48"/>
      <c r="D18" s="48"/>
      <c r="E18" s="48"/>
      <c r="F18" s="49"/>
      <c r="G18" s="17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2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22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38"/>
      <c r="DJ18" s="91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9"/>
      <c r="DY18" s="161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3"/>
      <c r="EO18" s="91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9"/>
    </row>
    <row r="19" spans="1:161" s="2" customFormat="1" ht="0.75" customHeight="1" hidden="1">
      <c r="A19" s="47" t="s">
        <v>50</v>
      </c>
      <c r="B19" s="48"/>
      <c r="C19" s="48"/>
      <c r="D19" s="48"/>
      <c r="E19" s="48"/>
      <c r="F19" s="49"/>
      <c r="G19" s="17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2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22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38"/>
      <c r="DJ19" s="91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9"/>
      <c r="DY19" s="91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9"/>
      <c r="EO19" s="91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9"/>
    </row>
    <row r="20" spans="1:161" s="2" customFormat="1" ht="18.75" customHeight="1" hidden="1">
      <c r="A20" s="47" t="s">
        <v>51</v>
      </c>
      <c r="B20" s="48"/>
      <c r="C20" s="48"/>
      <c r="D20" s="48"/>
      <c r="E20" s="48"/>
      <c r="F20" s="49"/>
      <c r="G20" s="17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20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22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38"/>
      <c r="DJ20" s="91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9"/>
      <c r="DY20" s="91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9"/>
      <c r="EO20" s="91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9"/>
    </row>
    <row r="21" spans="1:161" s="2" customFormat="1" ht="21" customHeight="1" hidden="1">
      <c r="A21" s="47" t="s">
        <v>52</v>
      </c>
      <c r="B21" s="48"/>
      <c r="C21" s="48"/>
      <c r="D21" s="48"/>
      <c r="E21" s="48"/>
      <c r="F21" s="49"/>
      <c r="G21" s="17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2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22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38"/>
      <c r="DJ21" s="91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9"/>
      <c r="DY21" s="91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9"/>
      <c r="EO21" s="91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9"/>
    </row>
    <row r="22" spans="1:161" s="2" customFormat="1" ht="27.75" customHeight="1">
      <c r="A22" s="139" t="s">
        <v>39</v>
      </c>
      <c r="B22" s="151"/>
      <c r="C22" s="151"/>
      <c r="D22" s="151"/>
      <c r="E22" s="151"/>
      <c r="F22" s="152"/>
      <c r="G22" s="160" t="s">
        <v>78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1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45">
        <v>8117.02</v>
      </c>
      <c r="CX22" s="146"/>
      <c r="CY22" s="146"/>
      <c r="CZ22" s="146"/>
      <c r="DA22" s="146"/>
      <c r="DB22" s="146"/>
      <c r="DC22" s="146"/>
      <c r="DD22" s="146"/>
      <c r="DE22" s="146"/>
      <c r="DF22" s="146"/>
      <c r="DG22" s="146"/>
      <c r="DH22" s="146"/>
      <c r="DI22" s="156"/>
      <c r="DJ22" s="157">
        <v>2.247</v>
      </c>
      <c r="DK22" s="150"/>
      <c r="DL22" s="150"/>
      <c r="DM22" s="150"/>
      <c r="DN22" s="150"/>
      <c r="DO22" s="150"/>
      <c r="DP22" s="150"/>
      <c r="DQ22" s="150"/>
      <c r="DR22" s="150"/>
      <c r="DS22" s="150"/>
      <c r="DT22" s="150"/>
      <c r="DU22" s="150"/>
      <c r="DV22" s="150"/>
      <c r="DW22" s="150"/>
      <c r="DX22" s="158"/>
      <c r="DY22" s="157" t="s">
        <v>79</v>
      </c>
      <c r="DZ22" s="150"/>
      <c r="EA22" s="150"/>
      <c r="EB22" s="150"/>
      <c r="EC22" s="150"/>
      <c r="ED22" s="150"/>
      <c r="EE22" s="150"/>
      <c r="EF22" s="150"/>
      <c r="EG22" s="150"/>
      <c r="EH22" s="150"/>
      <c r="EI22" s="150"/>
      <c r="EJ22" s="150"/>
      <c r="EK22" s="150"/>
      <c r="EL22" s="150"/>
      <c r="EM22" s="150"/>
      <c r="EN22" s="158"/>
      <c r="EO22" s="91">
        <v>0</v>
      </c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92"/>
    </row>
    <row r="23" spans="1:161" s="2" customFormat="1" ht="39.75" customHeight="1">
      <c r="A23" s="139" t="s">
        <v>40</v>
      </c>
      <c r="B23" s="140"/>
      <c r="C23" s="140"/>
      <c r="D23" s="140"/>
      <c r="E23" s="140"/>
      <c r="F23" s="141"/>
      <c r="G23" s="17"/>
      <c r="H23" s="142" t="s">
        <v>80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4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45">
        <v>4388.52</v>
      </c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56"/>
      <c r="DJ23" s="147">
        <v>16</v>
      </c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9"/>
      <c r="DY23" s="150">
        <v>110</v>
      </c>
      <c r="DZ23" s="150"/>
      <c r="EA23" s="150"/>
      <c r="EB23" s="150"/>
      <c r="EC23" s="150"/>
      <c r="ED23" s="150"/>
      <c r="EE23" s="150"/>
      <c r="EF23" s="150"/>
      <c r="EG23" s="150"/>
      <c r="EH23" s="150"/>
      <c r="EI23" s="150"/>
      <c r="EJ23" s="150"/>
      <c r="EK23" s="150"/>
      <c r="EL23" s="150"/>
      <c r="EM23" s="150"/>
      <c r="EN23" s="150"/>
      <c r="EO23" s="91">
        <v>0</v>
      </c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92"/>
    </row>
    <row r="24" spans="1:161" s="2" customFormat="1" ht="36.75" customHeight="1">
      <c r="A24" s="139" t="s">
        <v>43</v>
      </c>
      <c r="B24" s="140"/>
      <c r="C24" s="140"/>
      <c r="D24" s="140"/>
      <c r="E24" s="140"/>
      <c r="F24" s="141"/>
      <c r="G24" s="159" t="s">
        <v>81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95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45">
        <v>3650.41</v>
      </c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56"/>
      <c r="DJ24" s="157">
        <v>0.82</v>
      </c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8"/>
      <c r="DY24" s="157">
        <v>160</v>
      </c>
      <c r="DZ24" s="150"/>
      <c r="EA24" s="150"/>
      <c r="EB24" s="150"/>
      <c r="EC24" s="150"/>
      <c r="ED24" s="150"/>
      <c r="EE24" s="150"/>
      <c r="EF24" s="150"/>
      <c r="EG24" s="150"/>
      <c r="EH24" s="150"/>
      <c r="EI24" s="150"/>
      <c r="EJ24" s="150"/>
      <c r="EK24" s="150"/>
      <c r="EL24" s="150"/>
      <c r="EM24" s="150"/>
      <c r="EN24" s="158"/>
      <c r="EO24" s="91">
        <v>0</v>
      </c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92"/>
    </row>
    <row r="25" spans="1:161" s="2" customFormat="1" ht="37.5" customHeight="1">
      <c r="A25" s="139" t="s">
        <v>49</v>
      </c>
      <c r="B25" s="140"/>
      <c r="C25" s="140"/>
      <c r="D25" s="140"/>
      <c r="E25" s="140"/>
      <c r="F25" s="141"/>
      <c r="G25" s="27"/>
      <c r="H25" s="142" t="s">
        <v>82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4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145">
        <v>830.39</v>
      </c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7">
        <v>2.443</v>
      </c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9"/>
      <c r="DY25" s="150" t="s">
        <v>83</v>
      </c>
      <c r="DZ25" s="150"/>
      <c r="EA25" s="150"/>
      <c r="EB25" s="150"/>
      <c r="EC25" s="150"/>
      <c r="ED25" s="150"/>
      <c r="EE25" s="150"/>
      <c r="EF25" s="150"/>
      <c r="EG25" s="150"/>
      <c r="EH25" s="150"/>
      <c r="EI25" s="150"/>
      <c r="EJ25" s="150"/>
      <c r="EK25" s="150"/>
      <c r="EL25" s="150"/>
      <c r="EM25" s="150"/>
      <c r="EN25" s="150"/>
      <c r="EO25" s="91">
        <v>0</v>
      </c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92"/>
    </row>
    <row r="26" spans="1:161" s="2" customFormat="1" ht="42.75" customHeight="1">
      <c r="A26" s="139" t="s">
        <v>50</v>
      </c>
      <c r="B26" s="140"/>
      <c r="C26" s="140"/>
      <c r="D26" s="140"/>
      <c r="E26" s="140"/>
      <c r="F26" s="141"/>
      <c r="G26" s="27"/>
      <c r="H26" s="142" t="s">
        <v>84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4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145">
        <v>2244.11</v>
      </c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7">
        <v>9.98</v>
      </c>
      <c r="DK26" s="148"/>
      <c r="DL26" s="148"/>
      <c r="DM26" s="148"/>
      <c r="DN26" s="148"/>
      <c r="DO26" s="148"/>
      <c r="DP26" s="148"/>
      <c r="DQ26" s="148"/>
      <c r="DR26" s="148"/>
      <c r="DS26" s="148"/>
      <c r="DT26" s="148"/>
      <c r="DU26" s="148"/>
      <c r="DV26" s="148"/>
      <c r="DW26" s="148"/>
      <c r="DX26" s="149"/>
      <c r="DY26" s="150">
        <v>110</v>
      </c>
      <c r="DZ26" s="150"/>
      <c r="EA26" s="150"/>
      <c r="EB26" s="150"/>
      <c r="EC26" s="150"/>
      <c r="ED26" s="150"/>
      <c r="EE26" s="150"/>
      <c r="EF26" s="150"/>
      <c r="EG26" s="150"/>
      <c r="EH26" s="150"/>
      <c r="EI26" s="150"/>
      <c r="EJ26" s="150"/>
      <c r="EK26" s="150"/>
      <c r="EL26" s="150"/>
      <c r="EM26" s="150"/>
      <c r="EN26" s="150"/>
      <c r="EO26" s="91">
        <v>0</v>
      </c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92"/>
    </row>
    <row r="27" spans="1:161" s="2" customFormat="1" ht="39" customHeight="1">
      <c r="A27" s="139" t="s">
        <v>51</v>
      </c>
      <c r="B27" s="151"/>
      <c r="C27" s="151"/>
      <c r="D27" s="151"/>
      <c r="E27" s="151"/>
      <c r="F27" s="152"/>
      <c r="G27" s="27"/>
      <c r="H27" s="142" t="s">
        <v>85</v>
      </c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53"/>
      <c r="BJ27" s="154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137"/>
      <c r="CW27" s="145">
        <v>33428.82</v>
      </c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56"/>
      <c r="DJ27" s="147">
        <v>8</v>
      </c>
      <c r="DK27" s="148"/>
      <c r="DL27" s="148"/>
      <c r="DM27" s="148"/>
      <c r="DN27" s="148"/>
      <c r="DO27" s="148"/>
      <c r="DP27" s="148"/>
      <c r="DQ27" s="148"/>
      <c r="DR27" s="148"/>
      <c r="DS27" s="148"/>
      <c r="DT27" s="148"/>
      <c r="DU27" s="148"/>
      <c r="DV27" s="148"/>
      <c r="DW27" s="148"/>
      <c r="DX27" s="149"/>
      <c r="DY27" s="157" t="s">
        <v>86</v>
      </c>
      <c r="DZ27" s="150"/>
      <c r="EA27" s="150"/>
      <c r="EB27" s="150"/>
      <c r="EC27" s="150"/>
      <c r="ED27" s="150"/>
      <c r="EE27" s="150"/>
      <c r="EF27" s="150"/>
      <c r="EG27" s="150"/>
      <c r="EH27" s="150"/>
      <c r="EI27" s="150"/>
      <c r="EJ27" s="150"/>
      <c r="EK27" s="150"/>
      <c r="EL27" s="150"/>
      <c r="EM27" s="150"/>
      <c r="EN27" s="158"/>
      <c r="EO27" s="91">
        <v>0</v>
      </c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92"/>
    </row>
    <row r="28" spans="1:161" s="2" customFormat="1" ht="37.5" customHeight="1">
      <c r="A28" s="139" t="s">
        <v>52</v>
      </c>
      <c r="B28" s="140"/>
      <c r="C28" s="140"/>
      <c r="D28" s="140"/>
      <c r="E28" s="140"/>
      <c r="F28" s="141"/>
      <c r="G28" s="27"/>
      <c r="H28" s="142" t="s">
        <v>87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4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145">
        <v>2238.4</v>
      </c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7">
        <v>2</v>
      </c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9"/>
      <c r="DY28" s="150">
        <v>110</v>
      </c>
      <c r="DZ28" s="150"/>
      <c r="EA28" s="150"/>
      <c r="EB28" s="150"/>
      <c r="EC28" s="150"/>
      <c r="ED28" s="150"/>
      <c r="EE28" s="150"/>
      <c r="EF28" s="150"/>
      <c r="EG28" s="150"/>
      <c r="EH28" s="150"/>
      <c r="EI28" s="150"/>
      <c r="EJ28" s="150"/>
      <c r="EK28" s="150"/>
      <c r="EL28" s="150"/>
      <c r="EM28" s="150"/>
      <c r="EN28" s="150"/>
      <c r="EO28" s="91">
        <v>0</v>
      </c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92"/>
    </row>
    <row r="29" spans="1:161" s="2" customFormat="1" ht="24.75" customHeight="1">
      <c r="A29" s="47"/>
      <c r="B29" s="88"/>
      <c r="C29" s="88"/>
      <c r="D29" s="88"/>
      <c r="E29" s="88"/>
      <c r="F29" s="89"/>
      <c r="G29" s="21"/>
      <c r="H29" s="37" t="s">
        <v>11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8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122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38"/>
      <c r="DJ29" s="136"/>
      <c r="DK29" s="93"/>
      <c r="DL29" s="93"/>
      <c r="DM29" s="93"/>
      <c r="DN29" s="93"/>
      <c r="DO29" s="93"/>
      <c r="DP29" s="93"/>
      <c r="DQ29" s="93"/>
      <c r="DR29" s="93"/>
      <c r="DS29" s="93"/>
      <c r="DT29" s="93"/>
      <c r="DU29" s="93"/>
      <c r="DV29" s="93"/>
      <c r="DW29" s="93"/>
      <c r="DX29" s="93"/>
      <c r="DY29" s="93"/>
      <c r="DZ29" s="93"/>
      <c r="EA29" s="93"/>
      <c r="EB29" s="93"/>
      <c r="EC29" s="93"/>
      <c r="ED29" s="93"/>
      <c r="EE29" s="93"/>
      <c r="EF29" s="93"/>
      <c r="EG29" s="93"/>
      <c r="EH29" s="93"/>
      <c r="EI29" s="93"/>
      <c r="EJ29" s="93"/>
      <c r="EK29" s="93"/>
      <c r="EL29" s="93"/>
      <c r="EM29" s="93"/>
      <c r="EN29" s="93"/>
      <c r="EO29" s="93"/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137"/>
    </row>
    <row r="30" spans="1:161" s="4" customFormat="1" ht="13.5" customHeight="1">
      <c r="A30" s="34" t="s">
        <v>12</v>
      </c>
      <c r="B30" s="35"/>
      <c r="C30" s="35"/>
      <c r="D30" s="35"/>
      <c r="E30" s="35"/>
      <c r="F30" s="36"/>
      <c r="G30" s="17"/>
      <c r="H30" s="37" t="s">
        <v>70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8"/>
      <c r="BJ30" s="34" t="s">
        <v>37</v>
      </c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6"/>
      <c r="BW30" s="34" t="s">
        <v>37</v>
      </c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6"/>
      <c r="CJ30" s="41" t="s">
        <v>37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133">
        <f>CW22+CW23+CW24+CW25+CW26+CW27+CW28</f>
        <v>54897.670000000006</v>
      </c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5"/>
      <c r="DJ30" s="80" t="s">
        <v>37</v>
      </c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 t="s">
        <v>37</v>
      </c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 t="s">
        <v>37</v>
      </c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</row>
    <row r="31" spans="1:161" s="4" customFormat="1" ht="12.75" customHeight="1">
      <c r="A31" s="34" t="s">
        <v>13</v>
      </c>
      <c r="B31" s="35"/>
      <c r="C31" s="35"/>
      <c r="D31" s="35"/>
      <c r="E31" s="35"/>
      <c r="F31" s="36"/>
      <c r="G31" s="17"/>
      <c r="H31" s="37" t="s">
        <v>20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8"/>
      <c r="BJ31" s="34" t="s">
        <v>37</v>
      </c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6"/>
      <c r="BW31" s="34" t="s">
        <v>37</v>
      </c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6"/>
      <c r="CJ31" s="41" t="s">
        <v>37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133">
        <v>0</v>
      </c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5"/>
      <c r="DJ31" s="80" t="s">
        <v>37</v>
      </c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 t="s">
        <v>37</v>
      </c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 t="s">
        <v>37</v>
      </c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</row>
    <row r="32" spans="1:161" s="4" customFormat="1" ht="12.75" customHeight="1">
      <c r="A32" s="34" t="s">
        <v>14</v>
      </c>
      <c r="B32" s="35"/>
      <c r="C32" s="35"/>
      <c r="D32" s="35"/>
      <c r="E32" s="35"/>
      <c r="F32" s="36"/>
      <c r="G32" s="17"/>
      <c r="H32" s="60" t="s">
        <v>71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1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128"/>
      <c r="CJ32" s="129" t="s">
        <v>37</v>
      </c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130" t="s">
        <v>37</v>
      </c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32"/>
      <c r="DJ32" s="81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79"/>
    </row>
    <row r="33" spans="1:161" s="4" customFormat="1" ht="14.25" customHeight="1" thickBot="1">
      <c r="A33" s="70" t="s">
        <v>15</v>
      </c>
      <c r="B33" s="71"/>
      <c r="C33" s="71"/>
      <c r="D33" s="71"/>
      <c r="E33" s="71"/>
      <c r="F33" s="72"/>
      <c r="G33" s="24"/>
      <c r="H33" s="73" t="s">
        <v>72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4"/>
      <c r="BJ33" s="75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125" t="s">
        <v>37</v>
      </c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7"/>
      <c r="DJ33" s="69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3"/>
    </row>
    <row r="34" ht="6.75" customHeight="1"/>
    <row r="35" ht="6.75" customHeight="1"/>
    <row r="36" ht="6" customHeight="1"/>
    <row r="37" s="12" customFormat="1" ht="11.25" customHeight="1">
      <c r="A37" s="11" t="s">
        <v>30</v>
      </c>
    </row>
    <row r="38" spans="1:161" s="12" customFormat="1" ht="24" customHeight="1">
      <c r="A38" s="33" t="s">
        <v>31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</row>
    <row r="39" spans="1:161" s="12" customFormat="1" ht="24" customHeight="1">
      <c r="A39" s="33" t="s">
        <v>32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</row>
    <row r="40" spans="1:161" s="12" customFormat="1" ht="12.75" customHeight="1">
      <c r="A40" s="33" t="s">
        <v>35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</row>
    <row r="41" spans="1:161" s="12" customFormat="1" ht="13.5" customHeight="1">
      <c r="A41" s="64" t="s">
        <v>36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</row>
    <row r="42" ht="3" customHeight="1"/>
    <row r="43" ht="3" customHeight="1"/>
    <row r="44" spans="54:107" ht="12.75">
      <c r="BB44" s="31" t="s">
        <v>65</v>
      </c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I44" s="1" t="s">
        <v>41</v>
      </c>
      <c r="DC44" s="1" t="s">
        <v>64</v>
      </c>
    </row>
    <row r="45" spans="107:127" ht="12.75">
      <c r="DC45" s="31" t="s">
        <v>45</v>
      </c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</row>
  </sheetData>
  <sheetProtection/>
  <mergeCells count="191">
    <mergeCell ref="EC5:EF5"/>
    <mergeCell ref="A7:FE7"/>
    <mergeCell ref="BO5:DO5"/>
    <mergeCell ref="BO6:DO6"/>
    <mergeCell ref="A8:FE8"/>
    <mergeCell ref="BB44:CB44"/>
    <mergeCell ref="BJ11:BV11"/>
    <mergeCell ref="BW11:CI11"/>
    <mergeCell ref="CJ11:CV11"/>
    <mergeCell ref="CW11:DI11"/>
    <mergeCell ref="DC45:DW45"/>
    <mergeCell ref="A41:FE41"/>
    <mergeCell ref="A38:FE38"/>
    <mergeCell ref="A39:FE39"/>
    <mergeCell ref="A40:FE40"/>
    <mergeCell ref="A10:F11"/>
    <mergeCell ref="G10:BI11"/>
    <mergeCell ref="BJ10:CI10"/>
    <mergeCell ref="CJ10:DI10"/>
    <mergeCell ref="DJ10:FE10"/>
    <mergeCell ref="DJ11:DX11"/>
    <mergeCell ref="DY11:EN11"/>
    <mergeCell ref="EO11:FE11"/>
    <mergeCell ref="A12:F12"/>
    <mergeCell ref="G12:BI12"/>
    <mergeCell ref="BJ12:BV12"/>
    <mergeCell ref="BW12:CI12"/>
    <mergeCell ref="CJ12:CV12"/>
    <mergeCell ref="CW12:DI12"/>
    <mergeCell ref="DJ12:DX12"/>
    <mergeCell ref="A13:F13"/>
    <mergeCell ref="H13:BI13"/>
    <mergeCell ref="BJ13:BV13"/>
    <mergeCell ref="BW13:CI13"/>
    <mergeCell ref="CJ13:CV13"/>
    <mergeCell ref="CW13:DI13"/>
    <mergeCell ref="BJ14:BV14"/>
    <mergeCell ref="BW14:CI14"/>
    <mergeCell ref="CJ14:CV14"/>
    <mergeCell ref="CW14:DI14"/>
    <mergeCell ref="EO12:FE12"/>
    <mergeCell ref="DJ13:DX13"/>
    <mergeCell ref="DY13:EN13"/>
    <mergeCell ref="EO13:FE13"/>
    <mergeCell ref="DJ14:DX14"/>
    <mergeCell ref="DY12:EN12"/>
    <mergeCell ref="DY14:EN14"/>
    <mergeCell ref="EO14:FE14"/>
    <mergeCell ref="A15:F15"/>
    <mergeCell ref="H15:BI15"/>
    <mergeCell ref="CW15:DI15"/>
    <mergeCell ref="DJ15:DX15"/>
    <mergeCell ref="DY15:EN15"/>
    <mergeCell ref="EO15:FE15"/>
    <mergeCell ref="A14:F14"/>
    <mergeCell ref="H14:BI14"/>
    <mergeCell ref="A16:F16"/>
    <mergeCell ref="H16:BI16"/>
    <mergeCell ref="CW16:DI16"/>
    <mergeCell ref="DJ16:DX16"/>
    <mergeCell ref="DY16:EN16"/>
    <mergeCell ref="EO16:FE16"/>
    <mergeCell ref="A17:F17"/>
    <mergeCell ref="H17:BI17"/>
    <mergeCell ref="CW17:DI17"/>
    <mergeCell ref="DJ17:DX17"/>
    <mergeCell ref="DY17:EN17"/>
    <mergeCell ref="EO17:FE17"/>
    <mergeCell ref="A18:F18"/>
    <mergeCell ref="H18:BI18"/>
    <mergeCell ref="CW18:DI18"/>
    <mergeCell ref="DJ18:DX18"/>
    <mergeCell ref="DY18:EN18"/>
    <mergeCell ref="EO18:FE18"/>
    <mergeCell ref="A19:F19"/>
    <mergeCell ref="H19:BI19"/>
    <mergeCell ref="CW19:DI19"/>
    <mergeCell ref="DJ19:DX19"/>
    <mergeCell ref="DY19:EN19"/>
    <mergeCell ref="EO19:FE19"/>
    <mergeCell ref="A20:F20"/>
    <mergeCell ref="H20:BH20"/>
    <mergeCell ref="CW20:DI20"/>
    <mergeCell ref="DJ20:DX20"/>
    <mergeCell ref="DY20:EN20"/>
    <mergeCell ref="EO20:FE20"/>
    <mergeCell ref="A21:F21"/>
    <mergeCell ref="H21:BI21"/>
    <mergeCell ref="CW21:DI21"/>
    <mergeCell ref="DJ21:DX21"/>
    <mergeCell ref="DY21:EN21"/>
    <mergeCell ref="EO21:FE21"/>
    <mergeCell ref="A22:F22"/>
    <mergeCell ref="G22:BI22"/>
    <mergeCell ref="CW22:DI22"/>
    <mergeCell ref="DJ22:DX22"/>
    <mergeCell ref="DY22:EN22"/>
    <mergeCell ref="EO22:FE22"/>
    <mergeCell ref="A23:F23"/>
    <mergeCell ref="H23:BI23"/>
    <mergeCell ref="CW23:DI23"/>
    <mergeCell ref="DJ23:DX23"/>
    <mergeCell ref="DY23:EN23"/>
    <mergeCell ref="EO23:FE23"/>
    <mergeCell ref="A24:F24"/>
    <mergeCell ref="G24:BI24"/>
    <mergeCell ref="CW24:DI24"/>
    <mergeCell ref="DJ24:DX24"/>
    <mergeCell ref="DY24:EN24"/>
    <mergeCell ref="EO24:FE24"/>
    <mergeCell ref="A25:F25"/>
    <mergeCell ref="H25:BI25"/>
    <mergeCell ref="BJ25:BV25"/>
    <mergeCell ref="BW25:CI25"/>
    <mergeCell ref="CJ25:CV25"/>
    <mergeCell ref="CW25:DI25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DY26:EN26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A29:F29"/>
    <mergeCell ref="H29:BI29"/>
    <mergeCell ref="BJ29:BV29"/>
    <mergeCell ref="BW29:CI29"/>
    <mergeCell ref="CJ29:CV29"/>
    <mergeCell ref="CW29:DI29"/>
    <mergeCell ref="DJ29:DX29"/>
    <mergeCell ref="DY29:EN29"/>
    <mergeCell ref="EO29:FE29"/>
    <mergeCell ref="A30:F30"/>
    <mergeCell ref="H30:BI30"/>
    <mergeCell ref="BJ30:BV30"/>
    <mergeCell ref="BW30:CI30"/>
    <mergeCell ref="CJ30:CV30"/>
    <mergeCell ref="CW30:DI30"/>
    <mergeCell ref="DJ30:DX30"/>
    <mergeCell ref="DY30:EN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DJ33:DX33"/>
    <mergeCell ref="DY33:EN33"/>
    <mergeCell ref="EO33:FE33"/>
    <mergeCell ref="A33:F33"/>
    <mergeCell ref="H33:BI33"/>
    <mergeCell ref="BJ33:BV33"/>
    <mergeCell ref="BW33:CI33"/>
    <mergeCell ref="CJ33:CV33"/>
    <mergeCell ref="CW33:DI33"/>
  </mergeCells>
  <printOptions/>
  <pageMargins left="0.5905511811023623" right="0.4330708661417323" top="0.31496062992125984" bottom="0.15748031496062992" header="0.15748031496062992" footer="0.15748031496062992"/>
  <pageSetup horizontalDpi="600" verticalDpi="600" orientation="landscape" paperSize="9" scale="95" r:id="rId1"/>
  <rowBreaks count="1" manualBreakCount="1">
    <brk id="45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2"/>
  <sheetViews>
    <sheetView zoomScale="140" zoomScaleNormal="140" zoomScalePageLayoutView="0" workbookViewId="0" topLeftCell="A1">
      <selection activeCell="CW19" sqref="CW19:DI19"/>
    </sheetView>
  </sheetViews>
  <sheetFormatPr defaultColWidth="0.875" defaultRowHeight="12.75"/>
  <cols>
    <col min="1" max="118" width="0.875" style="1" customWidth="1"/>
    <col min="119" max="119" width="2.125" style="1" customWidth="1"/>
    <col min="120" max="127" width="0.875" style="1" customWidth="1"/>
    <col min="128" max="128" width="3.00390625" style="1" customWidth="1"/>
    <col min="129" max="16384" width="0.875" style="1" customWidth="1"/>
  </cols>
  <sheetData>
    <row r="1" s="2" customFormat="1" ht="12">
      <c r="FE1" s="8" t="s">
        <v>25</v>
      </c>
    </row>
    <row r="2" s="2" customFormat="1" ht="12">
      <c r="FE2" s="8" t="s">
        <v>23</v>
      </c>
    </row>
    <row r="3" s="2" customFormat="1" ht="12">
      <c r="FE3" s="8" t="s">
        <v>24</v>
      </c>
    </row>
    <row r="4" ht="6" customHeight="1"/>
    <row r="5" spans="64:137" s="9" customFormat="1" ht="18.75">
      <c r="BL5" s="10" t="s">
        <v>26</v>
      </c>
      <c r="BO5" s="84" t="s">
        <v>42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X5" s="9" t="s">
        <v>89</v>
      </c>
      <c r="EB5" s="10" t="s">
        <v>38</v>
      </c>
      <c r="EC5" s="82" t="s">
        <v>53</v>
      </c>
      <c r="ED5" s="82"/>
      <c r="EE5" s="82"/>
      <c r="EF5" s="82"/>
      <c r="EG5" s="9" t="s">
        <v>27</v>
      </c>
    </row>
    <row r="6" spans="67:119" s="2" customFormat="1" ht="13.5" customHeight="1">
      <c r="BO6" s="85" t="s">
        <v>28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</row>
    <row r="7" spans="1:161" s="9" customFormat="1" ht="15.75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9" customFormat="1" ht="46.5" customHeight="1">
      <c r="A8" s="78" t="s">
        <v>66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ht="12.75" customHeight="1" thickBot="1"/>
    <row r="10" spans="1:161" s="2" customFormat="1" ht="26.25" customHeight="1" thickBot="1">
      <c r="A10" s="114" t="s">
        <v>0</v>
      </c>
      <c r="B10" s="114"/>
      <c r="C10" s="114"/>
      <c r="D10" s="114"/>
      <c r="E10" s="114"/>
      <c r="F10" s="114"/>
      <c r="G10" s="114" t="s">
        <v>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 t="s">
        <v>2</v>
      </c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 t="s">
        <v>3</v>
      </c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 t="s">
        <v>4</v>
      </c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</row>
    <row r="11" spans="1:161" s="2" customFormat="1" ht="64.5" customHeight="1" thickBo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 t="s">
        <v>5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 t="s">
        <v>6</v>
      </c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 t="s">
        <v>7</v>
      </c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 t="s">
        <v>8</v>
      </c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 t="s">
        <v>16</v>
      </c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 t="s">
        <v>34</v>
      </c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 t="s">
        <v>17</v>
      </c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</row>
    <row r="12" spans="1:161" s="2" customFormat="1" ht="13.5" customHeight="1" thickBot="1">
      <c r="A12" s="102">
        <v>1</v>
      </c>
      <c r="B12" s="102"/>
      <c r="C12" s="102"/>
      <c r="D12" s="102"/>
      <c r="E12" s="102"/>
      <c r="F12" s="102"/>
      <c r="G12" s="102">
        <v>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3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4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>
        <v>5</v>
      </c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>
        <v>6</v>
      </c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>
        <v>7</v>
      </c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>
        <v>8</v>
      </c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>
        <v>9</v>
      </c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</row>
    <row r="13" spans="1:161" s="4" customFormat="1" ht="15" customHeight="1">
      <c r="A13" s="177" t="s">
        <v>9</v>
      </c>
      <c r="B13" s="178"/>
      <c r="C13" s="178"/>
      <c r="D13" s="178"/>
      <c r="E13" s="178"/>
      <c r="F13" s="179"/>
      <c r="G13" s="26"/>
      <c r="H13" s="180" t="s">
        <v>73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  <c r="BE13" s="180"/>
      <c r="BF13" s="180"/>
      <c r="BG13" s="180"/>
      <c r="BH13" s="180"/>
      <c r="BI13" s="181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82">
        <f>CW14</f>
        <v>15100.96</v>
      </c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4"/>
      <c r="DJ13" s="109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pans="1:161" s="2" customFormat="1" ht="27.75" customHeight="1">
      <c r="A14" s="47" t="s">
        <v>10</v>
      </c>
      <c r="B14" s="88"/>
      <c r="C14" s="88"/>
      <c r="D14" s="88"/>
      <c r="E14" s="88"/>
      <c r="F14" s="89"/>
      <c r="G14" s="17"/>
      <c r="H14" s="60" t="s">
        <v>69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1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122">
        <f>SUM(CW15:DI17)</f>
        <v>15100.96</v>
      </c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38"/>
      <c r="DJ14" s="94">
        <f>SUM(DJ15:DX17)</f>
        <v>7.443</v>
      </c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 t="s">
        <v>63</v>
      </c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>
        <f>SUM(EO15:FE17)</f>
        <v>3</v>
      </c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2" customFormat="1" ht="41.25" customHeight="1">
      <c r="A15" s="47" t="s">
        <v>39</v>
      </c>
      <c r="B15" s="88"/>
      <c r="C15" s="88"/>
      <c r="D15" s="88"/>
      <c r="E15" s="88"/>
      <c r="F15" s="89"/>
      <c r="G15" s="17"/>
      <c r="H15" s="173" t="s">
        <v>62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4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22">
        <v>15100.96</v>
      </c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38"/>
      <c r="DJ15" s="91">
        <v>7.443</v>
      </c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92"/>
      <c r="DY15" s="91" t="s">
        <v>63</v>
      </c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92"/>
      <c r="EO15" s="91">
        <v>3</v>
      </c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92"/>
    </row>
    <row r="16" spans="1:161" s="2" customFormat="1" ht="26.25" customHeight="1" hidden="1">
      <c r="A16" s="47"/>
      <c r="B16" s="88"/>
      <c r="C16" s="88"/>
      <c r="D16" s="88"/>
      <c r="E16" s="88"/>
      <c r="F16" s="89"/>
      <c r="G16" s="17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6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22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38"/>
      <c r="DJ16" s="91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92"/>
      <c r="DY16" s="91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92"/>
      <c r="EO16" s="91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92"/>
    </row>
    <row r="17" spans="1:161" s="2" customFormat="1" ht="26.25" customHeight="1" hidden="1">
      <c r="A17" s="47"/>
      <c r="B17" s="88"/>
      <c r="C17" s="88"/>
      <c r="D17" s="88"/>
      <c r="E17" s="88"/>
      <c r="F17" s="89"/>
      <c r="G17" s="17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1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22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38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</row>
    <row r="18" spans="1:161" s="2" customFormat="1" ht="24" customHeight="1">
      <c r="A18" s="47"/>
      <c r="B18" s="88"/>
      <c r="C18" s="88"/>
      <c r="D18" s="88"/>
      <c r="E18" s="88"/>
      <c r="F18" s="89"/>
      <c r="G18" s="21"/>
      <c r="H18" s="37" t="s">
        <v>11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8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91" t="s">
        <v>37</v>
      </c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92"/>
      <c r="DJ18" s="136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137"/>
    </row>
    <row r="19" spans="1:161" s="4" customFormat="1" ht="13.5" customHeight="1">
      <c r="A19" s="34" t="s">
        <v>12</v>
      </c>
      <c r="B19" s="35"/>
      <c r="C19" s="35"/>
      <c r="D19" s="35"/>
      <c r="E19" s="35"/>
      <c r="F19" s="36"/>
      <c r="G19" s="17"/>
      <c r="H19" s="37" t="s">
        <v>70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8"/>
      <c r="BJ19" s="34" t="s">
        <v>37</v>
      </c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6"/>
      <c r="BW19" s="34" t="s">
        <v>37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41" t="s">
        <v>37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170">
        <f>CW15</f>
        <v>15100.96</v>
      </c>
      <c r="CX19" s="171"/>
      <c r="CY19" s="171"/>
      <c r="CZ19" s="171"/>
      <c r="DA19" s="171"/>
      <c r="DB19" s="171"/>
      <c r="DC19" s="171"/>
      <c r="DD19" s="171"/>
      <c r="DE19" s="171"/>
      <c r="DF19" s="171"/>
      <c r="DG19" s="171"/>
      <c r="DH19" s="171"/>
      <c r="DI19" s="172"/>
      <c r="DJ19" s="80" t="s">
        <v>37</v>
      </c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 t="s">
        <v>37</v>
      </c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 t="s">
        <v>37</v>
      </c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</row>
    <row r="20" spans="1:161" s="4" customFormat="1" ht="12.75" customHeight="1">
      <c r="A20" s="34" t="s">
        <v>13</v>
      </c>
      <c r="B20" s="35"/>
      <c r="C20" s="35"/>
      <c r="D20" s="35"/>
      <c r="E20" s="35"/>
      <c r="F20" s="36"/>
      <c r="G20" s="17"/>
      <c r="H20" s="37" t="s">
        <v>20</v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8"/>
      <c r="BJ20" s="34" t="s">
        <v>37</v>
      </c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6"/>
      <c r="BW20" s="34" t="s">
        <v>37</v>
      </c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6"/>
      <c r="CJ20" s="41" t="s">
        <v>37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0" t="s">
        <v>37</v>
      </c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2"/>
      <c r="DJ20" s="80" t="s">
        <v>37</v>
      </c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 t="s">
        <v>37</v>
      </c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 t="s">
        <v>37</v>
      </c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0"/>
    </row>
    <row r="21" spans="1:161" s="4" customFormat="1" ht="12.75" customHeight="1">
      <c r="A21" s="34" t="s">
        <v>14</v>
      </c>
      <c r="B21" s="35"/>
      <c r="C21" s="35"/>
      <c r="D21" s="35"/>
      <c r="E21" s="35"/>
      <c r="F21" s="36"/>
      <c r="G21" s="17"/>
      <c r="H21" s="60" t="s">
        <v>71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1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0" t="s">
        <v>37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2"/>
      <c r="CW21" s="40" t="s">
        <v>37</v>
      </c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2"/>
      <c r="DJ21" s="81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79"/>
    </row>
    <row r="22" spans="1:161" s="4" customFormat="1" ht="14.25" customHeight="1" thickBot="1">
      <c r="A22" s="70" t="s">
        <v>15</v>
      </c>
      <c r="B22" s="71"/>
      <c r="C22" s="71"/>
      <c r="D22" s="71"/>
      <c r="E22" s="71"/>
      <c r="F22" s="72"/>
      <c r="G22" s="24"/>
      <c r="H22" s="73" t="s">
        <v>72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4"/>
      <c r="BJ22" s="75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6" t="s">
        <v>37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8"/>
      <c r="DJ22" s="69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3"/>
    </row>
    <row r="23" ht="4.5" customHeight="1"/>
    <row r="24" s="12" customFormat="1" ht="11.25">
      <c r="A24" s="11" t="s">
        <v>30</v>
      </c>
    </row>
    <row r="25" spans="1:161" s="12" customFormat="1" ht="24" customHeight="1">
      <c r="A25" s="33" t="s">
        <v>31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s="12" customFormat="1" ht="24" customHeight="1">
      <c r="A26" s="33" t="s">
        <v>32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s="12" customFormat="1" ht="13.5" customHeight="1">
      <c r="A27" s="33" t="s">
        <v>35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</row>
    <row r="28" spans="1:161" s="12" customFormat="1" ht="13.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</row>
    <row r="29" ht="3" customHeight="1"/>
    <row r="31" spans="54:107" ht="409.5">
      <c r="BB31" s="31" t="s">
        <v>57</v>
      </c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I31" s="1" t="s">
        <v>41</v>
      </c>
      <c r="DC31" s="1" t="s">
        <v>64</v>
      </c>
    </row>
    <row r="32" spans="107:131" ht="409.5">
      <c r="DC32" s="31" t="s">
        <v>46</v>
      </c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</row>
  </sheetData>
  <sheetProtection/>
  <mergeCells count="113">
    <mergeCell ref="BO5:DO5"/>
    <mergeCell ref="EC5:EF5"/>
    <mergeCell ref="BO6:DO6"/>
    <mergeCell ref="A7:FE7"/>
    <mergeCell ref="A8:FE8"/>
    <mergeCell ref="A10:F11"/>
    <mergeCell ref="G10:BI11"/>
    <mergeCell ref="BJ10:CI10"/>
    <mergeCell ref="CJ10:DI10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G12:BI12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7:F17"/>
    <mergeCell ref="H17:BI17"/>
    <mergeCell ref="CW17:DI17"/>
    <mergeCell ref="DJ17:DX17"/>
    <mergeCell ref="A15:F15"/>
    <mergeCell ref="H15:BI15"/>
    <mergeCell ref="A16:F16"/>
    <mergeCell ref="H16:BI16"/>
    <mergeCell ref="A18:F18"/>
    <mergeCell ref="H18:BI18"/>
    <mergeCell ref="BJ18:BV18"/>
    <mergeCell ref="BW18:CI18"/>
    <mergeCell ref="DY17:EN17"/>
    <mergeCell ref="EO17:FE17"/>
    <mergeCell ref="DJ19:DX19"/>
    <mergeCell ref="DY19:EN19"/>
    <mergeCell ref="EO19:FE19"/>
    <mergeCell ref="CJ18:CV18"/>
    <mergeCell ref="CW18:DI18"/>
    <mergeCell ref="DJ18:DX18"/>
    <mergeCell ref="DY18:EN18"/>
    <mergeCell ref="H20:BI20"/>
    <mergeCell ref="BJ20:BV20"/>
    <mergeCell ref="BW20:CI20"/>
    <mergeCell ref="EO18:FE18"/>
    <mergeCell ref="A19:F19"/>
    <mergeCell ref="H19:BI19"/>
    <mergeCell ref="BJ19:BV19"/>
    <mergeCell ref="BW19:CI19"/>
    <mergeCell ref="CJ19:CV19"/>
    <mergeCell ref="CW19:DI19"/>
    <mergeCell ref="EO21:FE21"/>
    <mergeCell ref="CJ20:CV20"/>
    <mergeCell ref="A21:F21"/>
    <mergeCell ref="H21:BI21"/>
    <mergeCell ref="BJ21:BV21"/>
    <mergeCell ref="BW21:CI21"/>
    <mergeCell ref="CW20:DI20"/>
    <mergeCell ref="DJ20:DX20"/>
    <mergeCell ref="DY20:EN20"/>
    <mergeCell ref="A20:F20"/>
    <mergeCell ref="DY22:EN22"/>
    <mergeCell ref="A22:F22"/>
    <mergeCell ref="H22:BI22"/>
    <mergeCell ref="BJ22:BV22"/>
    <mergeCell ref="BW22:CI22"/>
    <mergeCell ref="EO20:FE20"/>
    <mergeCell ref="CJ21:CV21"/>
    <mergeCell ref="CW21:DI21"/>
    <mergeCell ref="DJ21:DX21"/>
    <mergeCell ref="DY21:EN21"/>
    <mergeCell ref="BB31:CC31"/>
    <mergeCell ref="DC32:EA32"/>
    <mergeCell ref="A28:FE28"/>
    <mergeCell ref="EO22:FE22"/>
    <mergeCell ref="A25:FE25"/>
    <mergeCell ref="A26:FE26"/>
    <mergeCell ref="A27:FE27"/>
    <mergeCell ref="CJ22:CV22"/>
    <mergeCell ref="CW22:DI22"/>
    <mergeCell ref="DJ22:DX22"/>
    <mergeCell ref="CW15:DI15"/>
    <mergeCell ref="CW16:DI16"/>
    <mergeCell ref="DJ15:DX15"/>
    <mergeCell ref="DJ16:DX16"/>
    <mergeCell ref="DY15:EN15"/>
    <mergeCell ref="EO15:FE15"/>
    <mergeCell ref="DY16:EN16"/>
    <mergeCell ref="EO16:FE16"/>
  </mergeCells>
  <printOptions/>
  <pageMargins left="0.7086614173228347" right="0.4330708661417323" top="0.35433070866141736" bottom="0.15748031496062992" header="0.15748031496062992" footer="0.15748031496062992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0"/>
  <sheetViews>
    <sheetView zoomScale="130" zoomScaleNormal="130" zoomScalePageLayoutView="0" workbookViewId="0" topLeftCell="A1">
      <selection activeCell="DX5" sqref="DX5"/>
    </sheetView>
  </sheetViews>
  <sheetFormatPr defaultColWidth="0.875" defaultRowHeight="12.75"/>
  <cols>
    <col min="1" max="125" width="0.875" style="1" customWidth="1"/>
    <col min="126" max="127" width="1.00390625" style="1" customWidth="1"/>
    <col min="128" max="128" width="3.125" style="1" customWidth="1"/>
    <col min="129" max="16384" width="0.875" style="1" customWidth="1"/>
  </cols>
  <sheetData>
    <row r="1" s="2" customFormat="1" ht="12">
      <c r="FE1" s="8" t="s">
        <v>25</v>
      </c>
    </row>
    <row r="2" s="2" customFormat="1" ht="12">
      <c r="FE2" s="8" t="s">
        <v>23</v>
      </c>
    </row>
    <row r="3" s="2" customFormat="1" ht="12">
      <c r="FE3" s="8" t="s">
        <v>24</v>
      </c>
    </row>
    <row r="4" ht="6" customHeight="1"/>
    <row r="5" spans="64:137" s="9" customFormat="1" ht="18.75">
      <c r="BL5" s="10" t="s">
        <v>26</v>
      </c>
      <c r="BO5" s="84" t="s">
        <v>42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X5" s="9" t="s">
        <v>89</v>
      </c>
      <c r="EB5" s="10" t="s">
        <v>38</v>
      </c>
      <c r="EC5" s="82" t="s">
        <v>53</v>
      </c>
      <c r="ED5" s="82"/>
      <c r="EE5" s="82"/>
      <c r="EF5" s="82"/>
      <c r="EG5" s="9" t="s">
        <v>27</v>
      </c>
    </row>
    <row r="6" spans="67:119" s="2" customFormat="1" ht="13.5" customHeight="1">
      <c r="BO6" s="85" t="s">
        <v>28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</row>
    <row r="7" spans="1:161" s="9" customFormat="1" ht="15.75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9" customFormat="1" ht="15.75">
      <c r="A8" s="78" t="s">
        <v>47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78"/>
      <c r="EL8" s="78"/>
      <c r="EM8" s="78"/>
      <c r="EN8" s="78"/>
      <c r="EO8" s="78"/>
      <c r="EP8" s="78"/>
      <c r="EQ8" s="78"/>
      <c r="ER8" s="78"/>
      <c r="ES8" s="78"/>
      <c r="ET8" s="78"/>
      <c r="EU8" s="78"/>
      <c r="EV8" s="78"/>
      <c r="EW8" s="78"/>
      <c r="EX8" s="78"/>
      <c r="EY8" s="78"/>
      <c r="EZ8" s="78"/>
      <c r="FA8" s="78"/>
      <c r="FB8" s="78"/>
      <c r="FC8" s="78"/>
      <c r="FD8" s="78"/>
      <c r="FE8" s="78"/>
    </row>
    <row r="9" ht="12.75" customHeight="1" thickBot="1"/>
    <row r="10" spans="1:161" s="2" customFormat="1" ht="26.25" customHeight="1" thickBot="1">
      <c r="A10" s="245" t="s">
        <v>0</v>
      </c>
      <c r="B10" s="245"/>
      <c r="C10" s="245"/>
      <c r="D10" s="245"/>
      <c r="E10" s="245"/>
      <c r="F10" s="245"/>
      <c r="G10" s="245" t="s">
        <v>1</v>
      </c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 t="s">
        <v>2</v>
      </c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 t="s">
        <v>3</v>
      </c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 t="s">
        <v>4</v>
      </c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</row>
    <row r="11" spans="1:161" s="2" customFormat="1" ht="61.5" customHeight="1" thickBo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 t="s">
        <v>5</v>
      </c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 t="s">
        <v>6</v>
      </c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 t="s">
        <v>7</v>
      </c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 t="s">
        <v>8</v>
      </c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 t="s">
        <v>16</v>
      </c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 t="s">
        <v>34</v>
      </c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 t="s">
        <v>17</v>
      </c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</row>
    <row r="12" spans="1:161" s="2" customFormat="1" ht="12.75" customHeight="1" thickBot="1">
      <c r="A12" s="246">
        <v>1</v>
      </c>
      <c r="B12" s="246"/>
      <c r="C12" s="246"/>
      <c r="D12" s="246"/>
      <c r="E12" s="246"/>
      <c r="F12" s="246"/>
      <c r="G12" s="246">
        <v>2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>
        <v>3</v>
      </c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/>
      <c r="BV12" s="246"/>
      <c r="BW12" s="246">
        <v>4</v>
      </c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>
        <v>5</v>
      </c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>
        <v>6</v>
      </c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>
        <v>7</v>
      </c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>
        <v>8</v>
      </c>
      <c r="DZ12" s="246"/>
      <c r="EA12" s="246"/>
      <c r="EB12" s="246"/>
      <c r="EC12" s="246"/>
      <c r="ED12" s="246"/>
      <c r="EE12" s="246"/>
      <c r="EF12" s="246"/>
      <c r="EG12" s="246"/>
      <c r="EH12" s="246"/>
      <c r="EI12" s="246"/>
      <c r="EJ12" s="246"/>
      <c r="EK12" s="246"/>
      <c r="EL12" s="246"/>
      <c r="EM12" s="246"/>
      <c r="EN12" s="246"/>
      <c r="EO12" s="246">
        <v>9</v>
      </c>
      <c r="EP12" s="246"/>
      <c r="EQ12" s="246"/>
      <c r="ER12" s="246"/>
      <c r="ES12" s="246"/>
      <c r="ET12" s="246"/>
      <c r="EU12" s="246"/>
      <c r="EV12" s="246"/>
      <c r="EW12" s="246"/>
      <c r="EX12" s="246"/>
      <c r="EY12" s="246"/>
      <c r="EZ12" s="246"/>
      <c r="FA12" s="246"/>
      <c r="FB12" s="246"/>
      <c r="FC12" s="246"/>
      <c r="FD12" s="246"/>
      <c r="FE12" s="246"/>
    </row>
    <row r="13" spans="1:161" s="4" customFormat="1" ht="13.5" customHeight="1">
      <c r="A13" s="235" t="s">
        <v>9</v>
      </c>
      <c r="B13" s="236"/>
      <c r="C13" s="236"/>
      <c r="D13" s="236"/>
      <c r="E13" s="236"/>
      <c r="F13" s="237"/>
      <c r="G13" s="3"/>
      <c r="H13" s="238" t="s">
        <v>18</v>
      </c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8"/>
      <c r="AX13" s="238"/>
      <c r="AY13" s="238"/>
      <c r="AZ13" s="238"/>
      <c r="BA13" s="238"/>
      <c r="BB13" s="238"/>
      <c r="BC13" s="238"/>
      <c r="BD13" s="238"/>
      <c r="BE13" s="238"/>
      <c r="BF13" s="238"/>
      <c r="BG13" s="238"/>
      <c r="BH13" s="238"/>
      <c r="BI13" s="239"/>
      <c r="BJ13" s="240"/>
      <c r="BK13" s="240"/>
      <c r="BL13" s="240"/>
      <c r="BM13" s="240"/>
      <c r="BN13" s="240"/>
      <c r="BO13" s="240"/>
      <c r="BP13" s="240"/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1"/>
      <c r="CK13" s="241"/>
      <c r="CL13" s="241"/>
      <c r="CM13" s="241"/>
      <c r="CN13" s="241"/>
      <c r="CO13" s="241"/>
      <c r="CP13" s="241"/>
      <c r="CQ13" s="241"/>
      <c r="CR13" s="241"/>
      <c r="CS13" s="241"/>
      <c r="CT13" s="241"/>
      <c r="CU13" s="241"/>
      <c r="CV13" s="241"/>
      <c r="CW13" s="242">
        <f>CW14</f>
        <v>0</v>
      </c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4"/>
      <c r="DJ13" s="230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2"/>
    </row>
    <row r="14" spans="1:161" s="2" customFormat="1" ht="26.25" customHeight="1">
      <c r="A14" s="218" t="s">
        <v>10</v>
      </c>
      <c r="B14" s="219"/>
      <c r="C14" s="219"/>
      <c r="D14" s="219"/>
      <c r="E14" s="219"/>
      <c r="F14" s="220"/>
      <c r="G14" s="5"/>
      <c r="H14" s="207" t="s">
        <v>33</v>
      </c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8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4"/>
      <c r="CK14" s="234"/>
      <c r="CL14" s="234"/>
      <c r="CM14" s="234"/>
      <c r="CN14" s="234"/>
      <c r="CO14" s="234"/>
      <c r="CP14" s="234"/>
      <c r="CQ14" s="234"/>
      <c r="CR14" s="234"/>
      <c r="CS14" s="234"/>
      <c r="CT14" s="234"/>
      <c r="CU14" s="234"/>
      <c r="CV14" s="234"/>
      <c r="CW14" s="223">
        <f>SUM(CW15:DI15)</f>
        <v>0</v>
      </c>
      <c r="CX14" s="224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5"/>
      <c r="DJ14" s="226">
        <f>SUM(DJ15:DX15)</f>
        <v>0</v>
      </c>
      <c r="DK14" s="226"/>
      <c r="DL14" s="226"/>
      <c r="DM14" s="226"/>
      <c r="DN14" s="226"/>
      <c r="DO14" s="226"/>
      <c r="DP14" s="226"/>
      <c r="DQ14" s="226"/>
      <c r="DR14" s="226"/>
      <c r="DS14" s="226"/>
      <c r="DT14" s="226"/>
      <c r="DU14" s="226"/>
      <c r="DV14" s="226"/>
      <c r="DW14" s="226"/>
      <c r="DX14" s="226"/>
      <c r="DY14" s="226" t="s">
        <v>37</v>
      </c>
      <c r="DZ14" s="226"/>
      <c r="EA14" s="226"/>
      <c r="EB14" s="226"/>
      <c r="EC14" s="226"/>
      <c r="ED14" s="226"/>
      <c r="EE14" s="226"/>
      <c r="EF14" s="226"/>
      <c r="EG14" s="226"/>
      <c r="EH14" s="226"/>
      <c r="EI14" s="226"/>
      <c r="EJ14" s="226"/>
      <c r="EK14" s="226"/>
      <c r="EL14" s="226"/>
      <c r="EM14" s="226"/>
      <c r="EN14" s="226"/>
      <c r="EO14" s="226">
        <f>SUM(EO15:FE15)</f>
        <v>0</v>
      </c>
      <c r="EP14" s="226"/>
      <c r="EQ14" s="226"/>
      <c r="ER14" s="226"/>
      <c r="ES14" s="226"/>
      <c r="ET14" s="226"/>
      <c r="EU14" s="226"/>
      <c r="EV14" s="226"/>
      <c r="EW14" s="226"/>
      <c r="EX14" s="226"/>
      <c r="EY14" s="226"/>
      <c r="EZ14" s="226"/>
      <c r="FA14" s="226"/>
      <c r="FB14" s="226"/>
      <c r="FC14" s="226"/>
      <c r="FD14" s="226"/>
      <c r="FE14" s="226"/>
    </row>
    <row r="15" spans="1:161" s="2" customFormat="1" ht="26.25" customHeight="1" hidden="1">
      <c r="A15" s="218" t="s">
        <v>39</v>
      </c>
      <c r="B15" s="219"/>
      <c r="C15" s="219"/>
      <c r="D15" s="219"/>
      <c r="E15" s="219"/>
      <c r="F15" s="220"/>
      <c r="G15" s="5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8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227"/>
      <c r="CX15" s="228"/>
      <c r="CY15" s="228"/>
      <c r="CZ15" s="228"/>
      <c r="DA15" s="228"/>
      <c r="DB15" s="228"/>
      <c r="DC15" s="228"/>
      <c r="DD15" s="228"/>
      <c r="DE15" s="228"/>
      <c r="DF15" s="228"/>
      <c r="DG15" s="228"/>
      <c r="DH15" s="228"/>
      <c r="DI15" s="229"/>
      <c r="DJ15" s="226"/>
      <c r="DK15" s="226"/>
      <c r="DL15" s="226"/>
      <c r="DM15" s="226"/>
      <c r="DN15" s="226"/>
      <c r="DO15" s="226"/>
      <c r="DP15" s="226"/>
      <c r="DQ15" s="226"/>
      <c r="DR15" s="226"/>
      <c r="DS15" s="226"/>
      <c r="DT15" s="226"/>
      <c r="DU15" s="226"/>
      <c r="DV15" s="226"/>
      <c r="DW15" s="226"/>
      <c r="DX15" s="226"/>
      <c r="DY15" s="226"/>
      <c r="DZ15" s="226"/>
      <c r="EA15" s="226"/>
      <c r="EB15" s="226"/>
      <c r="EC15" s="226"/>
      <c r="ED15" s="226"/>
      <c r="EE15" s="226"/>
      <c r="EF15" s="226"/>
      <c r="EG15" s="226"/>
      <c r="EH15" s="226"/>
      <c r="EI15" s="226"/>
      <c r="EJ15" s="226"/>
      <c r="EK15" s="226"/>
      <c r="EL15" s="226"/>
      <c r="EM15" s="226"/>
      <c r="EN15" s="226"/>
      <c r="EO15" s="226"/>
      <c r="EP15" s="226"/>
      <c r="EQ15" s="226"/>
      <c r="ER15" s="226"/>
      <c r="ES15" s="226"/>
      <c r="ET15" s="226"/>
      <c r="EU15" s="226"/>
      <c r="EV15" s="226"/>
      <c r="EW15" s="226"/>
      <c r="EX15" s="226"/>
      <c r="EY15" s="226"/>
      <c r="EZ15" s="226"/>
      <c r="FA15" s="226"/>
      <c r="FB15" s="226"/>
      <c r="FC15" s="226"/>
      <c r="FD15" s="226"/>
      <c r="FE15" s="226"/>
    </row>
    <row r="16" spans="1:161" s="2" customFormat="1" ht="24" customHeight="1">
      <c r="A16" s="218"/>
      <c r="B16" s="219"/>
      <c r="C16" s="219"/>
      <c r="D16" s="219"/>
      <c r="E16" s="219"/>
      <c r="F16" s="220"/>
      <c r="G16" s="6"/>
      <c r="H16" s="213" t="s">
        <v>11</v>
      </c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4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3" t="s">
        <v>37</v>
      </c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5"/>
      <c r="DJ16" s="215"/>
      <c r="DK16" s="216"/>
      <c r="DL16" s="216"/>
      <c r="DM16" s="216"/>
      <c r="DN16" s="216"/>
      <c r="DO16" s="216"/>
      <c r="DP16" s="216"/>
      <c r="DQ16" s="216"/>
      <c r="DR16" s="216"/>
      <c r="DS16" s="216"/>
      <c r="DT16" s="216"/>
      <c r="DU16" s="216"/>
      <c r="DV16" s="216"/>
      <c r="DW16" s="216"/>
      <c r="DX16" s="216"/>
      <c r="DY16" s="216"/>
      <c r="DZ16" s="216"/>
      <c r="EA16" s="216"/>
      <c r="EB16" s="216"/>
      <c r="EC16" s="216"/>
      <c r="ED16" s="216"/>
      <c r="EE16" s="216"/>
      <c r="EF16" s="216"/>
      <c r="EG16" s="216"/>
      <c r="EH16" s="216"/>
      <c r="EI16" s="216"/>
      <c r="EJ16" s="216"/>
      <c r="EK16" s="216"/>
      <c r="EL16" s="216"/>
      <c r="EM16" s="216"/>
      <c r="EN16" s="216"/>
      <c r="EO16" s="216"/>
      <c r="EP16" s="216"/>
      <c r="EQ16" s="216"/>
      <c r="ER16" s="216"/>
      <c r="ES16" s="216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7"/>
    </row>
    <row r="17" spans="1:161" s="4" customFormat="1" ht="13.5" customHeight="1">
      <c r="A17" s="204" t="s">
        <v>12</v>
      </c>
      <c r="B17" s="205"/>
      <c r="C17" s="205"/>
      <c r="D17" s="205"/>
      <c r="E17" s="205"/>
      <c r="F17" s="206"/>
      <c r="G17" s="5"/>
      <c r="H17" s="213" t="s">
        <v>19</v>
      </c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4"/>
      <c r="BJ17" s="204" t="s">
        <v>37</v>
      </c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6"/>
      <c r="BW17" s="204" t="s">
        <v>37</v>
      </c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6"/>
      <c r="CJ17" s="211" t="s">
        <v>37</v>
      </c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0" t="s">
        <v>37</v>
      </c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2"/>
      <c r="DJ17" s="200" t="s">
        <v>37</v>
      </c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 t="s">
        <v>37</v>
      </c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 t="s">
        <v>37</v>
      </c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</row>
    <row r="18" spans="1:161" s="4" customFormat="1" ht="12.75" customHeight="1">
      <c r="A18" s="204" t="s">
        <v>13</v>
      </c>
      <c r="B18" s="205"/>
      <c r="C18" s="205"/>
      <c r="D18" s="205"/>
      <c r="E18" s="205"/>
      <c r="F18" s="206"/>
      <c r="G18" s="5"/>
      <c r="H18" s="213" t="s">
        <v>20</v>
      </c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4"/>
      <c r="BJ18" s="204" t="s">
        <v>37</v>
      </c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6"/>
      <c r="BW18" s="204" t="s">
        <v>37</v>
      </c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6"/>
      <c r="CJ18" s="211" t="s">
        <v>37</v>
      </c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0" t="s">
        <v>37</v>
      </c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2"/>
      <c r="DJ18" s="200" t="s">
        <v>37</v>
      </c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 t="s">
        <v>37</v>
      </c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 t="s">
        <v>37</v>
      </c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</row>
    <row r="19" spans="1:161" s="4" customFormat="1" ht="12.75" customHeight="1">
      <c r="A19" s="204" t="s">
        <v>14</v>
      </c>
      <c r="B19" s="205"/>
      <c r="C19" s="205"/>
      <c r="D19" s="205"/>
      <c r="E19" s="205"/>
      <c r="F19" s="206"/>
      <c r="G19" s="5"/>
      <c r="H19" s="207" t="s">
        <v>21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BI19" s="208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10" t="s">
        <v>37</v>
      </c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2"/>
      <c r="CW19" s="210" t="s">
        <v>37</v>
      </c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2"/>
      <c r="DJ19" s="201"/>
      <c r="DK19" s="202"/>
      <c r="DL19" s="202"/>
      <c r="DM19" s="202"/>
      <c r="DN19" s="202"/>
      <c r="DO19" s="202"/>
      <c r="DP19" s="202"/>
      <c r="DQ19" s="202"/>
      <c r="DR19" s="202"/>
      <c r="DS19" s="202"/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  <c r="ET19" s="202"/>
      <c r="EU19" s="202"/>
      <c r="EV19" s="202"/>
      <c r="EW19" s="202"/>
      <c r="EX19" s="202"/>
      <c r="EY19" s="202"/>
      <c r="EZ19" s="202"/>
      <c r="FA19" s="202"/>
      <c r="FB19" s="202"/>
      <c r="FC19" s="202"/>
      <c r="FD19" s="202"/>
      <c r="FE19" s="203"/>
    </row>
    <row r="20" spans="1:161" s="4" customFormat="1" ht="14.25" customHeight="1" thickBot="1">
      <c r="A20" s="189" t="s">
        <v>15</v>
      </c>
      <c r="B20" s="190"/>
      <c r="C20" s="190"/>
      <c r="D20" s="190"/>
      <c r="E20" s="190"/>
      <c r="F20" s="191"/>
      <c r="G20" s="7"/>
      <c r="H20" s="192" t="s">
        <v>22</v>
      </c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3"/>
      <c r="BJ20" s="194"/>
      <c r="BK20" s="195"/>
      <c r="BL20" s="195"/>
      <c r="BM20" s="195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  <c r="CH20" s="195"/>
      <c r="CI20" s="195"/>
      <c r="CJ20" s="196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196"/>
      <c r="CV20" s="196"/>
      <c r="CW20" s="197" t="s">
        <v>37</v>
      </c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9"/>
      <c r="DJ20" s="186"/>
      <c r="DK20" s="187"/>
      <c r="DL20" s="187"/>
      <c r="DM20" s="187"/>
      <c r="DN20" s="187"/>
      <c r="DO20" s="187"/>
      <c r="DP20" s="187"/>
      <c r="DQ20" s="187"/>
      <c r="DR20" s="187"/>
      <c r="DS20" s="187"/>
      <c r="DT20" s="187"/>
      <c r="DU20" s="187"/>
      <c r="DV20" s="187"/>
      <c r="DW20" s="187"/>
      <c r="DX20" s="187"/>
      <c r="DY20" s="187"/>
      <c r="DZ20" s="187"/>
      <c r="EA20" s="187"/>
      <c r="EB20" s="187"/>
      <c r="EC20" s="187"/>
      <c r="ED20" s="187"/>
      <c r="EE20" s="187"/>
      <c r="EF20" s="187"/>
      <c r="EG20" s="187"/>
      <c r="EH20" s="187"/>
      <c r="EI20" s="187"/>
      <c r="EJ20" s="187"/>
      <c r="EK20" s="187"/>
      <c r="EL20" s="187"/>
      <c r="EM20" s="187"/>
      <c r="EN20" s="187"/>
      <c r="EO20" s="187"/>
      <c r="EP20" s="187"/>
      <c r="EQ20" s="187"/>
      <c r="ER20" s="187"/>
      <c r="ES20" s="187"/>
      <c r="ET20" s="187"/>
      <c r="EU20" s="187"/>
      <c r="EV20" s="187"/>
      <c r="EW20" s="187"/>
      <c r="EX20" s="187"/>
      <c r="EY20" s="187"/>
      <c r="EZ20" s="187"/>
      <c r="FA20" s="187"/>
      <c r="FB20" s="187"/>
      <c r="FC20" s="187"/>
      <c r="FD20" s="187"/>
      <c r="FE20" s="188"/>
    </row>
    <row r="21" ht="4.5" customHeight="1"/>
    <row r="22" s="12" customFormat="1" ht="11.25">
      <c r="A22" s="11" t="s">
        <v>30</v>
      </c>
    </row>
    <row r="23" spans="1:161" s="12" customFormat="1" ht="24" customHeight="1">
      <c r="A23" s="33" t="s">
        <v>31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</row>
    <row r="24" spans="1:161" s="12" customFormat="1" ht="24" customHeight="1">
      <c r="A24" s="33" t="s">
        <v>32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1" s="12" customFormat="1" ht="13.5" customHeight="1">
      <c r="A25" s="33" t="s">
        <v>35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s="12" customFormat="1" ht="13.5" customHeight="1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</row>
    <row r="27" ht="3" customHeight="1"/>
    <row r="29" spans="54:107" ht="12.75">
      <c r="BB29" s="31" t="s">
        <v>57</v>
      </c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/>
      <c r="BX29" s="185"/>
      <c r="BY29" s="185"/>
      <c r="BZ29" s="185"/>
      <c r="CA29" s="185"/>
      <c r="CB29" s="185"/>
      <c r="CC29" s="185"/>
      <c r="CI29" s="1" t="s">
        <v>41</v>
      </c>
      <c r="DC29" s="1" t="s">
        <v>64</v>
      </c>
    </row>
    <row r="30" spans="107:131" ht="12.75">
      <c r="DC30" s="31" t="s">
        <v>46</v>
      </c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</row>
  </sheetData>
  <sheetProtection/>
  <mergeCells count="101">
    <mergeCell ref="BO5:DO5"/>
    <mergeCell ref="EC5:EF5"/>
    <mergeCell ref="BO6:DO6"/>
    <mergeCell ref="A7:FE7"/>
    <mergeCell ref="A8:FE8"/>
    <mergeCell ref="A10:F11"/>
    <mergeCell ref="G10:BI11"/>
    <mergeCell ref="BJ10:CI10"/>
    <mergeCell ref="CJ10:DI10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G12:BI12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5:F15"/>
    <mergeCell ref="H15:BI15"/>
    <mergeCell ref="CW15:DI15"/>
    <mergeCell ref="DJ15:DX15"/>
    <mergeCell ref="DY15:EN15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A19:F19"/>
    <mergeCell ref="H19:BI19"/>
    <mergeCell ref="BJ19:BV19"/>
    <mergeCell ref="BW19:CI19"/>
    <mergeCell ref="CJ19:CV19"/>
    <mergeCell ref="CW19:DI19"/>
    <mergeCell ref="H20:BI20"/>
    <mergeCell ref="BJ20:BV20"/>
    <mergeCell ref="BW20:CI20"/>
    <mergeCell ref="CJ20:CV20"/>
    <mergeCell ref="CW20:DI20"/>
    <mergeCell ref="EO18:FE18"/>
    <mergeCell ref="DJ19:DX19"/>
    <mergeCell ref="DY19:EN19"/>
    <mergeCell ref="EO19:FE19"/>
    <mergeCell ref="A26:FE26"/>
    <mergeCell ref="BB29:CC29"/>
    <mergeCell ref="DC30:EA30"/>
    <mergeCell ref="DJ20:DX20"/>
    <mergeCell ref="DY20:EN20"/>
    <mergeCell ref="EO20:FE20"/>
    <mergeCell ref="A23:FE23"/>
    <mergeCell ref="A24:FE24"/>
    <mergeCell ref="A25:FE25"/>
    <mergeCell ref="A20:F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E31"/>
  <sheetViews>
    <sheetView zoomScale="130" zoomScaleNormal="130" zoomScalePageLayoutView="0" workbookViewId="0" topLeftCell="A13">
      <selection activeCell="H15" sqref="H15:BI15"/>
    </sheetView>
  </sheetViews>
  <sheetFormatPr defaultColWidth="0.875" defaultRowHeight="12.75"/>
  <cols>
    <col min="1" max="1" width="3.00390625" style="1" customWidth="1"/>
    <col min="2" max="65" width="0.875" style="1" customWidth="1"/>
    <col min="66" max="66" width="0.875" style="1" hidden="1" customWidth="1"/>
    <col min="67" max="118" width="0.875" style="1" customWidth="1"/>
    <col min="119" max="119" width="2.125" style="1" customWidth="1"/>
    <col min="120" max="131" width="0.875" style="1" customWidth="1"/>
    <col min="132" max="132" width="1.00390625" style="1" customWidth="1"/>
    <col min="133" max="135" width="0.875" style="1" customWidth="1"/>
    <col min="136" max="136" width="0.6171875" style="1" customWidth="1"/>
    <col min="137" max="16384" width="0.875" style="1" customWidth="1"/>
  </cols>
  <sheetData>
    <row r="1" s="2" customFormat="1" ht="12">
      <c r="FE1" s="8" t="s">
        <v>25</v>
      </c>
    </row>
    <row r="2" s="2" customFormat="1" ht="12">
      <c r="FE2" s="8" t="s">
        <v>23</v>
      </c>
    </row>
    <row r="3" s="2" customFormat="1" ht="12">
      <c r="FE3" s="8" t="s">
        <v>24</v>
      </c>
    </row>
    <row r="4" ht="3.75" customHeight="1"/>
    <row r="5" spans="64:137" s="9" customFormat="1" ht="12.75" customHeight="1">
      <c r="BL5" s="10" t="s">
        <v>26</v>
      </c>
      <c r="BO5" s="84" t="s">
        <v>42</v>
      </c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U5" s="9" t="s">
        <v>76</v>
      </c>
      <c r="EC5" s="82" t="s">
        <v>53</v>
      </c>
      <c r="ED5" s="82"/>
      <c r="EE5" s="82"/>
      <c r="EF5" s="82"/>
      <c r="EG5" s="9" t="s">
        <v>27</v>
      </c>
    </row>
    <row r="6" spans="67:119" s="2" customFormat="1" ht="12" customHeight="1">
      <c r="BO6" s="85" t="s">
        <v>28</v>
      </c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</row>
    <row r="7" spans="1:161" s="9" customFormat="1" ht="13.5" customHeight="1">
      <c r="A7" s="83" t="s">
        <v>29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</row>
    <row r="8" spans="1:161" s="9" customFormat="1" ht="28.5" customHeight="1">
      <c r="A8" s="250" t="s">
        <v>67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0"/>
      <c r="BZ8" s="250"/>
      <c r="CA8" s="250"/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0"/>
      <c r="CN8" s="250"/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0"/>
      <c r="EU8" s="250"/>
      <c r="EV8" s="250"/>
      <c r="EW8" s="250"/>
      <c r="EX8" s="250"/>
      <c r="EY8" s="250"/>
      <c r="EZ8" s="250"/>
      <c r="FA8" s="250"/>
      <c r="FB8" s="250"/>
      <c r="FC8" s="250"/>
      <c r="FD8" s="250"/>
      <c r="FE8" s="250"/>
    </row>
    <row r="9" ht="14.25" customHeight="1" thickBot="1"/>
    <row r="10" spans="1:161" s="2" customFormat="1" ht="31.5" customHeight="1" thickBot="1">
      <c r="A10" s="114" t="s">
        <v>0</v>
      </c>
      <c r="B10" s="114"/>
      <c r="C10" s="114"/>
      <c r="D10" s="114"/>
      <c r="E10" s="114"/>
      <c r="F10" s="114"/>
      <c r="G10" s="114" t="s">
        <v>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 t="s">
        <v>2</v>
      </c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 t="s">
        <v>3</v>
      </c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 t="s">
        <v>4</v>
      </c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</row>
    <row r="11" spans="1:161" s="2" customFormat="1" ht="61.5" customHeight="1" thickBo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 t="s">
        <v>5</v>
      </c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 t="s">
        <v>6</v>
      </c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 t="s">
        <v>7</v>
      </c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 t="s">
        <v>8</v>
      </c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 t="s">
        <v>16</v>
      </c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 t="s">
        <v>34</v>
      </c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 t="s">
        <v>17</v>
      </c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</row>
    <row r="12" spans="1:161" s="2" customFormat="1" ht="12.75" customHeight="1" thickBot="1">
      <c r="A12" s="102">
        <v>1</v>
      </c>
      <c r="B12" s="102"/>
      <c r="C12" s="102"/>
      <c r="D12" s="102"/>
      <c r="E12" s="102"/>
      <c r="F12" s="102"/>
      <c r="G12" s="102">
        <v>2</v>
      </c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>
        <v>3</v>
      </c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>
        <v>4</v>
      </c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>
        <v>5</v>
      </c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>
        <v>6</v>
      </c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>
        <v>7</v>
      </c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>
        <v>8</v>
      </c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>
        <v>9</v>
      </c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</row>
    <row r="13" spans="1:161" s="4" customFormat="1" ht="15.75" customHeight="1">
      <c r="A13" s="103" t="s">
        <v>9</v>
      </c>
      <c r="B13" s="104"/>
      <c r="C13" s="104"/>
      <c r="D13" s="104"/>
      <c r="E13" s="104"/>
      <c r="F13" s="105"/>
      <c r="G13" s="16"/>
      <c r="H13" s="106" t="s">
        <v>68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7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1">
        <f>CW14</f>
        <v>102.32</v>
      </c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3"/>
      <c r="DJ13" s="109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1"/>
    </row>
    <row r="14" spans="1:161" s="2" customFormat="1" ht="28.5" customHeight="1">
      <c r="A14" s="47" t="s">
        <v>10</v>
      </c>
      <c r="B14" s="88"/>
      <c r="C14" s="88"/>
      <c r="D14" s="88"/>
      <c r="E14" s="88"/>
      <c r="F14" s="89"/>
      <c r="G14" s="17"/>
      <c r="H14" s="50" t="s">
        <v>69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95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53">
        <f>SUM(CW15:DI16)</f>
        <v>102.32</v>
      </c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9"/>
      <c r="DJ14" s="94">
        <f>SUM(DJ16:DX16)</f>
        <v>0</v>
      </c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>
        <v>1000</v>
      </c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>
        <f>SUM(EO16:FE16)</f>
        <v>0</v>
      </c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</row>
    <row r="15" spans="1:161" s="2" customFormat="1" ht="65.25" customHeight="1">
      <c r="A15" s="47" t="s">
        <v>39</v>
      </c>
      <c r="B15" s="48"/>
      <c r="C15" s="48"/>
      <c r="D15" s="48"/>
      <c r="E15" s="48"/>
      <c r="F15" s="49"/>
      <c r="G15" s="17"/>
      <c r="H15" s="50" t="s">
        <v>48</v>
      </c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2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53">
        <v>102.32</v>
      </c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9"/>
      <c r="DJ15" s="91">
        <v>2.1</v>
      </c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9"/>
      <c r="DY15" s="91">
        <v>1000</v>
      </c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9"/>
      <c r="EO15" s="91">
        <v>0</v>
      </c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9"/>
    </row>
    <row r="16" spans="1:161" s="2" customFormat="1" ht="0.75" customHeight="1">
      <c r="A16" s="47" t="s">
        <v>40</v>
      </c>
      <c r="B16" s="48"/>
      <c r="C16" s="48"/>
      <c r="D16" s="48"/>
      <c r="E16" s="48"/>
      <c r="F16" s="49"/>
      <c r="G16" s="17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2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53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115"/>
      <c r="DJ16" s="91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9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1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9"/>
    </row>
    <row r="17" spans="1:161" s="2" customFormat="1" ht="23.25" customHeight="1">
      <c r="A17" s="47"/>
      <c r="B17" s="88"/>
      <c r="C17" s="88"/>
      <c r="D17" s="88"/>
      <c r="E17" s="88"/>
      <c r="F17" s="89"/>
      <c r="G17" s="21"/>
      <c r="H17" s="37" t="s">
        <v>11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8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91" t="s">
        <v>37</v>
      </c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92"/>
      <c r="DJ17" s="136"/>
      <c r="DK17" s="93"/>
      <c r="DL17" s="93"/>
      <c r="DM17" s="93"/>
      <c r="DN17" s="93"/>
      <c r="DO17" s="93"/>
      <c r="DP17" s="93"/>
      <c r="DQ17" s="93"/>
      <c r="DR17" s="93"/>
      <c r="DS17" s="93"/>
      <c r="DT17" s="93"/>
      <c r="DU17" s="93"/>
      <c r="DV17" s="93"/>
      <c r="DW17" s="93"/>
      <c r="DX17" s="93"/>
      <c r="DY17" s="93"/>
      <c r="DZ17" s="93"/>
      <c r="EA17" s="93"/>
      <c r="EB17" s="93"/>
      <c r="EC17" s="93"/>
      <c r="ED17" s="93"/>
      <c r="EE17" s="93"/>
      <c r="EF17" s="93"/>
      <c r="EG17" s="93"/>
      <c r="EH17" s="93"/>
      <c r="EI17" s="93"/>
      <c r="EJ17" s="93"/>
      <c r="EK17" s="93"/>
      <c r="EL17" s="93"/>
      <c r="EM17" s="93"/>
      <c r="EN17" s="93"/>
      <c r="EO17" s="93"/>
      <c r="EP17" s="93"/>
      <c r="EQ17" s="93"/>
      <c r="ER17" s="93"/>
      <c r="ES17" s="93"/>
      <c r="ET17" s="93"/>
      <c r="EU17" s="93"/>
      <c r="EV17" s="93"/>
      <c r="EW17" s="93"/>
      <c r="EX17" s="93"/>
      <c r="EY17" s="93"/>
      <c r="EZ17" s="93"/>
      <c r="FA17" s="93"/>
      <c r="FB17" s="93"/>
      <c r="FC17" s="93"/>
      <c r="FD17" s="93"/>
      <c r="FE17" s="137"/>
    </row>
    <row r="18" spans="1:161" s="4" customFormat="1" ht="13.5" customHeight="1">
      <c r="A18" s="34" t="s">
        <v>12</v>
      </c>
      <c r="B18" s="35"/>
      <c r="C18" s="35"/>
      <c r="D18" s="35"/>
      <c r="E18" s="35"/>
      <c r="F18" s="36"/>
      <c r="G18" s="17"/>
      <c r="H18" s="37" t="s">
        <v>70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8"/>
      <c r="BJ18" s="34" t="s">
        <v>37</v>
      </c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6"/>
      <c r="BW18" s="34" t="s">
        <v>37</v>
      </c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6"/>
      <c r="CJ18" s="41" t="s">
        <v>37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133" t="s">
        <v>37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5"/>
      <c r="DJ18" s="80" t="s">
        <v>37</v>
      </c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 t="s">
        <v>37</v>
      </c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 t="s">
        <v>37</v>
      </c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</row>
    <row r="19" spans="1:161" s="4" customFormat="1" ht="13.5" customHeight="1">
      <c r="A19" s="34" t="s">
        <v>13</v>
      </c>
      <c r="B19" s="35"/>
      <c r="C19" s="35"/>
      <c r="D19" s="35"/>
      <c r="E19" s="35"/>
      <c r="F19" s="36"/>
      <c r="G19" s="17"/>
      <c r="H19" s="37" t="s">
        <v>20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8"/>
      <c r="BJ19" s="34" t="s">
        <v>37</v>
      </c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6"/>
      <c r="BW19" s="34" t="s">
        <v>37</v>
      </c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6"/>
      <c r="CJ19" s="41" t="s">
        <v>37</v>
      </c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247">
        <v>102.32</v>
      </c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9"/>
      <c r="DJ19" s="80" t="s">
        <v>37</v>
      </c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 t="s">
        <v>37</v>
      </c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 t="s">
        <v>37</v>
      </c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0"/>
    </row>
    <row r="20" spans="1:161" s="4" customFormat="1" ht="15" customHeight="1">
      <c r="A20" s="34" t="s">
        <v>14</v>
      </c>
      <c r="B20" s="35"/>
      <c r="C20" s="35"/>
      <c r="D20" s="35"/>
      <c r="E20" s="35"/>
      <c r="F20" s="36"/>
      <c r="G20" s="17"/>
      <c r="H20" s="60" t="s">
        <v>71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1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0" t="s">
        <v>37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2"/>
      <c r="CW20" s="40" t="s">
        <v>37</v>
      </c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2"/>
      <c r="DJ20" s="81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79"/>
    </row>
    <row r="21" spans="1:161" s="4" customFormat="1" ht="15" customHeight="1" thickBot="1">
      <c r="A21" s="70" t="s">
        <v>15</v>
      </c>
      <c r="B21" s="71"/>
      <c r="C21" s="71"/>
      <c r="D21" s="71"/>
      <c r="E21" s="71"/>
      <c r="F21" s="72"/>
      <c r="G21" s="24"/>
      <c r="H21" s="73" t="s">
        <v>72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4"/>
      <c r="BJ21" s="75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6" t="s">
        <v>37</v>
      </c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8"/>
      <c r="DJ21" s="69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3"/>
    </row>
    <row r="22" ht="10.5" customHeight="1"/>
    <row r="23" s="12" customFormat="1" ht="11.25" customHeight="1">
      <c r="A23" s="11" t="s">
        <v>30</v>
      </c>
    </row>
    <row r="24" spans="1:161" s="12" customFormat="1" ht="24" customHeight="1">
      <c r="A24" s="33" t="s">
        <v>31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</row>
    <row r="25" spans="1:161" s="12" customFormat="1" ht="24" customHeight="1">
      <c r="A25" s="33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</row>
    <row r="26" spans="1:161" s="12" customFormat="1" ht="13.5" customHeight="1">
      <c r="A26" s="33" t="s">
        <v>35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</row>
    <row r="27" spans="1:161" s="12" customFormat="1" ht="13.5" customHeight="1">
      <c r="A27" s="64" t="s">
        <v>36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</row>
    <row r="28" ht="3" customHeight="1"/>
    <row r="29" ht="6.75" customHeight="1"/>
    <row r="30" spans="54:107" ht="12.75">
      <c r="BB30" s="31" t="s">
        <v>57</v>
      </c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CI30" s="1" t="s">
        <v>41</v>
      </c>
      <c r="DC30" s="1" t="s">
        <v>64</v>
      </c>
    </row>
    <row r="31" spans="107:127" ht="12.75">
      <c r="DC31" s="31" t="s">
        <v>44</v>
      </c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</row>
  </sheetData>
  <sheetProtection/>
  <mergeCells count="107">
    <mergeCell ref="CW15:DI15"/>
    <mergeCell ref="DJ15:DX15"/>
    <mergeCell ref="DY15:EN15"/>
    <mergeCell ref="EO15:FE15"/>
    <mergeCell ref="BO5:DO5"/>
    <mergeCell ref="EC5:EF5"/>
    <mergeCell ref="BO6:DO6"/>
    <mergeCell ref="A7:FE7"/>
    <mergeCell ref="A8:FE8"/>
    <mergeCell ref="A10:F11"/>
    <mergeCell ref="G10:BI11"/>
    <mergeCell ref="BJ10:CI10"/>
    <mergeCell ref="CJ10:DI10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A12:F12"/>
    <mergeCell ref="G12:BI12"/>
    <mergeCell ref="BJ12:BV12"/>
    <mergeCell ref="BW12:CI12"/>
    <mergeCell ref="CJ12:CV12"/>
    <mergeCell ref="CW12:DI12"/>
    <mergeCell ref="DJ12:DX12"/>
    <mergeCell ref="DY12:EN12"/>
    <mergeCell ref="EO12:FE12"/>
    <mergeCell ref="A13:F13"/>
    <mergeCell ref="H13:BI13"/>
    <mergeCell ref="BJ13:BV13"/>
    <mergeCell ref="BW13:CI13"/>
    <mergeCell ref="CJ13:CV13"/>
    <mergeCell ref="CW13:DI13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A16:F16"/>
    <mergeCell ref="H16:BI16"/>
    <mergeCell ref="CW16:DI16"/>
    <mergeCell ref="DJ16:DX16"/>
    <mergeCell ref="DY16:EN16"/>
    <mergeCell ref="EO16:FE16"/>
    <mergeCell ref="A15:F15"/>
    <mergeCell ref="H15:BI15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A20:F20"/>
    <mergeCell ref="H20:BI20"/>
    <mergeCell ref="BJ20:BV20"/>
    <mergeCell ref="BW20:CI20"/>
    <mergeCell ref="CJ20:CV20"/>
    <mergeCell ref="CW20:DI20"/>
    <mergeCell ref="H21:BI21"/>
    <mergeCell ref="BJ21:BV21"/>
    <mergeCell ref="BW21:CI21"/>
    <mergeCell ref="CJ21:CV21"/>
    <mergeCell ref="CW21:DI21"/>
    <mergeCell ref="EO19:FE19"/>
    <mergeCell ref="DJ20:DX20"/>
    <mergeCell ref="DY20:EN20"/>
    <mergeCell ref="EO20:FE20"/>
    <mergeCell ref="A27:FE27"/>
    <mergeCell ref="BB30:BX30"/>
    <mergeCell ref="DC31:DW31"/>
    <mergeCell ref="DJ21:DX21"/>
    <mergeCell ref="DY21:EN21"/>
    <mergeCell ref="EO21:FE21"/>
    <mergeCell ref="A24:FE24"/>
    <mergeCell ref="A25:FE25"/>
    <mergeCell ref="A26:FE26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Дудаков Игорь Геннадьевич</cp:lastModifiedBy>
  <cp:lastPrinted>2018-05-22T02:28:53Z</cp:lastPrinted>
  <dcterms:created xsi:type="dcterms:W3CDTF">2011-03-28T12:32:14Z</dcterms:created>
  <dcterms:modified xsi:type="dcterms:W3CDTF">2018-05-22T03:18:40Z</dcterms:modified>
  <cp:category/>
  <cp:version/>
  <cp:contentType/>
  <cp:contentStatus/>
</cp:coreProperties>
</file>