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935" yWindow="345" windowWidth="9840" windowHeight="11715" tabRatio="676"/>
  </bookViews>
  <sheets>
    <sheet name="форма 20" sheetId="17" r:id="rId1"/>
  </sheets>
  <definedNames>
    <definedName name="_xlnm._FilterDatabase" localSheetId="0" hidden="1">'форма 20'!#REF!</definedName>
  </definedNames>
  <calcPr calcId="145621"/>
</workbook>
</file>

<file path=xl/calcChain.xml><?xml version="1.0" encoding="utf-8"?>
<calcChain xmlns="http://schemas.openxmlformats.org/spreadsheetml/2006/main">
  <c r="A36" i="17" l="1"/>
  <c r="E68" i="17" l="1"/>
  <c r="E67" i="17"/>
  <c r="E64" i="17"/>
  <c r="E10" i="17"/>
  <c r="E9" i="17"/>
  <c r="E7" i="17" l="1"/>
</calcChain>
</file>

<file path=xl/sharedStrings.xml><?xml version="1.0" encoding="utf-8"?>
<sst xmlns="http://schemas.openxmlformats.org/spreadsheetml/2006/main" count="322" uniqueCount="250">
  <si>
    <t>N п\п</t>
  </si>
  <si>
    <t>население</t>
  </si>
  <si>
    <t>юридические лица</t>
  </si>
  <si>
    <t xml:space="preserve"> Наименование  магистрального газопровода или газораспределительной сети </t>
  </si>
  <si>
    <t>Зона выхода из
магистрального газопровода или газораспределительной сети</t>
  </si>
  <si>
    <t>Зона входа в магистральный
газопровод или газораспределительную сеть</t>
  </si>
  <si>
    <t xml:space="preserve">Филиал ООО «Газпром газораспределение Томск» в Новосибирской области </t>
  </si>
  <si>
    <t>ООО "Газпром газораспределение Томск" Омский участок</t>
  </si>
  <si>
    <t>ООО "Газпром газораспределение Томск" Управление по Иркутской области</t>
  </si>
  <si>
    <t>I</t>
  </si>
  <si>
    <t xml:space="preserve">ООО «Газпром газораспределение Томск» </t>
  </si>
  <si>
    <t>II</t>
  </si>
  <si>
    <t>III</t>
  </si>
  <si>
    <t>V</t>
  </si>
  <si>
    <t>юридические  лица</t>
  </si>
  <si>
    <t>VI</t>
  </si>
  <si>
    <t>Филиал ООО «Газпром газораспределение Томск» в Республике Алтай</t>
  </si>
  <si>
    <t>Сеть газораспределения Горно-Алтайская</t>
  </si>
  <si>
    <t>ГРС Горно-Алтайская</t>
  </si>
  <si>
    <t>Сеть газораспределения с. Майма</t>
  </si>
  <si>
    <t>IV</t>
  </si>
  <si>
    <t>* - Отдельно указывается количество заявок, поступивших от заявителей - юридических лиц и индивидуальных предпринимателей</t>
  </si>
  <si>
    <t>Количество удовлетворенных заявок на подключение (подсоединение) к магистральному газопроводу или  газораспределительной сети, шт **</t>
  </si>
  <si>
    <t>ГРС № 1 г. Кемерово</t>
  </si>
  <si>
    <t xml:space="preserve">Филиал ООО «Газпром газораспределение Томск» в Кемеровской области </t>
  </si>
  <si>
    <t>Существенные условия договора о подключении (подсоединении) к магистральному газопроводу или газораспределительной сети</t>
  </si>
  <si>
    <t xml:space="preserve">Содержание заявок с указанием перечня необходимых для представления заявителем субъектам естественных монополий документов с целью подключения (подсоединения) к магистральному газопроводу или  газораспределительной сети </t>
  </si>
  <si>
    <t>ВСЕГО по обществу ООО «Газпром газораспределение Томск» с учетом филиалов:</t>
  </si>
  <si>
    <t>в т.ч. по субъектам:</t>
  </si>
  <si>
    <t>*** Правила подключения №1314 - Постановление Правительства РФ от 30.12.2013 N 1314 "Об утверждении Правил подключения (технологического присоединения) объектов капитального строительства к сетям газораспределения, а также об изменении и признании утратившими силу некоторых актов Правительства Российской Федерации".</t>
  </si>
  <si>
    <t>Сеть газораспределения от ГРС-1 г.Томск, ГРС-2 г.Томск</t>
  </si>
  <si>
    <t>ГРС-1 г. Томск</t>
  </si>
  <si>
    <t>ГРС-2 г. Томск</t>
  </si>
  <si>
    <t>Сеть газораспределения от АГНКС г.Томск, ГРС п.Апрель</t>
  </si>
  <si>
    <t>ГРС п. Апрель</t>
  </si>
  <si>
    <t>АГНКС г. Томск</t>
  </si>
  <si>
    <t>Сеть газораспределения от ГРС-3 г.Томск</t>
  </si>
  <si>
    <t>ГРС-3 г. Томск</t>
  </si>
  <si>
    <t>Сеть газораспределения от ГРС-4 г.Томск</t>
  </si>
  <si>
    <t>ГРС-4 г. Томск</t>
  </si>
  <si>
    <t>Сеть газораспределения от ГРС с-з Чернореченский, АГРС "Моряковский Затон"</t>
  </si>
  <si>
    <t>ГРС с-з Чернореченский</t>
  </si>
  <si>
    <t>АГРС Моряковский Затон</t>
  </si>
  <si>
    <t>Сеть газораспределения от ГРС п.Самусь</t>
  </si>
  <si>
    <t>ГРС п.Самусь</t>
  </si>
  <si>
    <t>Сеть газораспределения от ГРС с.Мельниково ССК</t>
  </si>
  <si>
    <t>ГРС с.Мельниково ССК</t>
  </si>
  <si>
    <t>Мария-РА ООО</t>
  </si>
  <si>
    <t>Сеть газораспределения от ГРС с.Кривошеино</t>
  </si>
  <si>
    <t>ГРС с.Кривошеино</t>
  </si>
  <si>
    <t>Сеть газораспределения от ГРС КС с.Володино</t>
  </si>
  <si>
    <t>ГРС КС с.Володино</t>
  </si>
  <si>
    <t>Сеть газораспределения от ГРС с.Молчаново</t>
  </si>
  <si>
    <t>ГРС с.Молчаново</t>
  </si>
  <si>
    <t>Сеть газораспределения от ГРС п.Нарга</t>
  </si>
  <si>
    <t>ГРС п.Нарга</t>
  </si>
  <si>
    <t>Сеть газораспределения от ГРС с.Новоколомино</t>
  </si>
  <si>
    <t>ГРС с.Новоколомино</t>
  </si>
  <si>
    <t>Сеть газораспределения от ГРС с.Чажемто</t>
  </si>
  <si>
    <t>ГРС с.Чажемто</t>
  </si>
  <si>
    <t>Сеть газораспределения от ГРС п.Каргасок</t>
  </si>
  <si>
    <t>ГРС п.Каргасок</t>
  </si>
  <si>
    <t>Админ. Каргасокского СП</t>
  </si>
  <si>
    <t>Сеть газораспределения от ГРС КС Парабель</t>
  </si>
  <si>
    <t>ГРС КС Парабель</t>
  </si>
  <si>
    <t>Сеть газораспределения от ГРС п.Мыльджино</t>
  </si>
  <si>
    <t>ГРС п.Мыльджино</t>
  </si>
  <si>
    <t>Сеть газораспределения от ГРС с.Александровское</t>
  </si>
  <si>
    <t>ГРС с.Александровское</t>
  </si>
  <si>
    <t>Сеть газораспределения от ГРС-4 г.Омск</t>
  </si>
  <si>
    <t>от ГРС-4 г.Омск</t>
  </si>
  <si>
    <t>Сеть газораспределения от ГРС-6 п.Береговой</t>
  </si>
  <si>
    <t>от ГРС-6 п.Береговой</t>
  </si>
  <si>
    <t>Сеть газораспределения от  "Любинская"</t>
  </si>
  <si>
    <t>от  "Любинская"</t>
  </si>
  <si>
    <t>Сеть газораспределения от ГРС-2 г.Новосибирск, ГРС-6</t>
  </si>
  <si>
    <t>Сеть газораспределения от ГРС-4 г.Новосибирск, ГРС-3 г.Новосибирск</t>
  </si>
  <si>
    <t>ООО "МЛ"</t>
  </si>
  <si>
    <t>Сеть газораспределения от ГРС ВНИИМБ</t>
  </si>
  <si>
    <t>ГРС ВНИИМБ</t>
  </si>
  <si>
    <t>Сеть газораспределения от ГРС Болотное</t>
  </si>
  <si>
    <t>ГРС Болотное</t>
  </si>
  <si>
    <t>Сеть газораспределения от ГРС Чернореченский цем. з-д</t>
  </si>
  <si>
    <t>ГРС Чернореченский цем. з-д</t>
  </si>
  <si>
    <t>Сеть газораспределения от ГРС с-з "Заря"</t>
  </si>
  <si>
    <t>ГРС с-з "Заря"</t>
  </si>
  <si>
    <t>Сеть газораспределения  от ГРС Чанская</t>
  </si>
  <si>
    <t>ГРС Чанская</t>
  </si>
  <si>
    <t>Сеть газораспределения от ГРС г.Куйбышев, ГРС г.Барабинск</t>
  </si>
  <si>
    <t>Сеть газораспределения от ГРС г.Татарск</t>
  </si>
  <si>
    <t>ГРС г.Татарск</t>
  </si>
  <si>
    <t>Сеть газораспределения от ГРС г.Каргат</t>
  </si>
  <si>
    <t>ГРС г.Каргат</t>
  </si>
  <si>
    <t>Сеть газораспределения от ГРС Чулым</t>
  </si>
  <si>
    <t>ГРС г. Чулым</t>
  </si>
  <si>
    <t>Сеть газораспределения от ГРС п.Соколово</t>
  </si>
  <si>
    <t>ГРС п.Соколово</t>
  </si>
  <si>
    <t>Сеть газораспределения от ГРС п.Черепаново</t>
  </si>
  <si>
    <t>ГРС п.Черепаново</t>
  </si>
  <si>
    <t>Сеть газораспределения от ГРС п.Чик</t>
  </si>
  <si>
    <t>ГРС п.Чик</t>
  </si>
  <si>
    <t>Сеть газораспределения от ГРС Коченево</t>
  </si>
  <si>
    <t>ГРС Коченево</t>
  </si>
  <si>
    <t>ГРС-5 г.Новосибирск</t>
  </si>
  <si>
    <t>Сеть газораспределения от ГРС п.Сокур</t>
  </si>
  <si>
    <t>ГРС п.Сокур</t>
  </si>
  <si>
    <t>Сеть газораспределения от ГРС Толмачево</t>
  </si>
  <si>
    <t>ГРС Толмачево</t>
  </si>
  <si>
    <t>Сеть газораспределения от ГРС Мошково</t>
  </si>
  <si>
    <t>ГРС Мошково</t>
  </si>
  <si>
    <t>Сеть газораспределения от ГРС Ордынское</t>
  </si>
  <si>
    <t>ГРС Ордынское</t>
  </si>
  <si>
    <t>Сеть газораспределения от ГРС-7 Новосибирский электродный завод, НСО</t>
  </si>
  <si>
    <t>ГРС Новосибирский электродный завод</t>
  </si>
  <si>
    <t>Сеть газораспределения от ГРС Верхняя Тула</t>
  </si>
  <si>
    <t>ГРС Верхняя Тула</t>
  </si>
  <si>
    <t>Сеть газораспределения от ГРС-1 г.Кемерово</t>
  </si>
  <si>
    <t>Сеть газораспределения от ГРС-2 г.Кемерово</t>
  </si>
  <si>
    <t>ГРС № 2 г. Кемерово</t>
  </si>
  <si>
    <t>Сеть газораспределения от ГРС-3 г.Кемерово</t>
  </si>
  <si>
    <t>ГРС № 3 г. Кемерово</t>
  </si>
  <si>
    <t>Сеть газораспределения от ГРС-1 г.Новокузнецк</t>
  </si>
  <si>
    <t>ГРС-1 г.Новокузнецк</t>
  </si>
  <si>
    <t>ГРС-2 г. Новокузнецк</t>
  </si>
  <si>
    <t>Сеть газораспределения от ГРС Юрга</t>
  </si>
  <si>
    <t>АГРС - Юрга г. Юрга</t>
  </si>
  <si>
    <t>Сеть газораспределения от ГРС г.Топки</t>
  </si>
  <si>
    <t xml:space="preserve"> ГРС г.Топки</t>
  </si>
  <si>
    <t>Ореол ООО</t>
  </si>
  <si>
    <t>ТомскТрансАвто ООО</t>
  </si>
  <si>
    <t>Стройтехсервис ООО</t>
  </si>
  <si>
    <t xml:space="preserve">АО «Сибирская Аграрная Группа» </t>
  </si>
  <si>
    <t>Индор-Линия ООО</t>
  </si>
  <si>
    <t>Карандаш ТД ООО</t>
  </si>
  <si>
    <t>Курочкин Сергей Николаевич</t>
  </si>
  <si>
    <t>Донскова Анна Алексеевна ИП</t>
  </si>
  <si>
    <t>ОАО "ТДСК"</t>
  </si>
  <si>
    <t>ООО «Промгазпроект»</t>
  </si>
  <si>
    <t>Рассвет ООО</t>
  </si>
  <si>
    <t>Сирень-1  СНТ</t>
  </si>
  <si>
    <t>ТГАСУ ФГБОУ ВПО</t>
  </si>
  <si>
    <t>Томское пиво ОАО</t>
  </si>
  <si>
    <t>ТЗЭП ООО</t>
  </si>
  <si>
    <t>Садоводческое товарищество «Пойменный»</t>
  </si>
  <si>
    <t>Монолит-Строй ООО</t>
  </si>
  <si>
    <t>Заречное ООО</t>
  </si>
  <si>
    <t>Межениновская Агрофирма ООО</t>
  </si>
  <si>
    <t>СМП-95 Энерго ООО</t>
  </si>
  <si>
    <t>Верхнекетский лесхоз ОГАУ</t>
  </si>
  <si>
    <t>Церковь "Краеуголный камень"</t>
  </si>
  <si>
    <t>Почта России ФГУП</t>
  </si>
  <si>
    <t>ООО "ГеоКондр"</t>
  </si>
  <si>
    <t>Сеть газораспределения от ГРС 45 мкр. г.Братска</t>
  </si>
  <si>
    <t>ГРС 45 мкр. г.Братска</t>
  </si>
  <si>
    <t>Эланд ООО</t>
  </si>
  <si>
    <t>ГРС-2 г.Новосибирск, ГРС-6 г.Новосибирск</t>
  </si>
  <si>
    <t>ООО "Газовые сети Сибири"</t>
  </si>
  <si>
    <t>ГСК "Союз"</t>
  </si>
  <si>
    <t xml:space="preserve">Стрижи-Северное Промышленно-логистическая площадка ООО </t>
  </si>
  <si>
    <t xml:space="preserve">ИП Шароян Усо Мишевич </t>
  </si>
  <si>
    <t>ООО "Новая Заря"</t>
  </si>
  <si>
    <t>АО "Главновосибирскстрой"</t>
  </si>
  <si>
    <t>ООО "АЙ-ТИ-СИ"</t>
  </si>
  <si>
    <t>ООО «ТСП-Сиб»</t>
  </si>
  <si>
    <t>ООО "СКАТ"</t>
  </si>
  <si>
    <t>СОЮЗ ГКС</t>
  </si>
  <si>
    <t>ГРС-3 г.Новосибирск, ГРС-4 г.Новосибирск</t>
  </si>
  <si>
    <t>ООО "Ключик и замочек"</t>
  </si>
  <si>
    <t>ООО "ПАРК"</t>
  </si>
  <si>
    <t>ООО "Овощная группа"</t>
  </si>
  <si>
    <t>ИП Гончарова Наталья Борисовна</t>
  </si>
  <si>
    <t>ООО "Клён и Н"</t>
  </si>
  <si>
    <t>Энергия ООО</t>
  </si>
  <si>
    <t>ОАО "НовосибАРЗ"</t>
  </si>
  <si>
    <t>ООО "Жилищная инициатива"</t>
  </si>
  <si>
    <t>АО "Новосибирский жировой комбинат"</t>
  </si>
  <si>
    <t>ООО "СЛИМИ-СТРОЙ"</t>
  </si>
  <si>
    <t>ООО "Т33"</t>
  </si>
  <si>
    <t>ОАО "СКБ Сибэлектротерм"</t>
  </si>
  <si>
    <t>ИНТЕРСТРОЙ ООО</t>
  </si>
  <si>
    <t>ООО "КЛАС"</t>
  </si>
  <si>
    <t xml:space="preserve">Сеть газораспределения от ГРС-5 </t>
  </si>
  <si>
    <t>ООО "Герма"</t>
  </si>
  <si>
    <t>АО "Виртекс"</t>
  </si>
  <si>
    <t>ООО "Лодочная станция "Бердь"</t>
  </si>
  <si>
    <t>ГРЕБЕ ФИРМА ООО</t>
  </si>
  <si>
    <t>Спартанец ООО</t>
  </si>
  <si>
    <t>ООО "Гамма Сервис"</t>
  </si>
  <si>
    <t>ООО "Бердский торг"</t>
  </si>
  <si>
    <t>Сибирьбурвод ООО</t>
  </si>
  <si>
    <t>ИП Полянский ЮМ</t>
  </si>
  <si>
    <t>СПК "Артем"</t>
  </si>
  <si>
    <t>ТД ООО "Зеленая поляна"</t>
  </si>
  <si>
    <t>Администрация Искитимского района Новосибирской области</t>
  </si>
  <si>
    <t>Сеть газораспределения от ГРС-Кудряши</t>
  </si>
  <si>
    <t>ГРС-Кудряши</t>
  </si>
  <si>
    <t>Администрация Чановского района Новосибирской области</t>
  </si>
  <si>
    <t>ГРС г.Куйбышев,  ГРС г.Барабинск</t>
  </si>
  <si>
    <t>ООО "НПП Сибирский энергетический центр"</t>
  </si>
  <si>
    <t>ООО Строительная торговая компания "ГАЗ-Сервис"</t>
  </si>
  <si>
    <t>ИП Аникин Александр Владимирович</t>
  </si>
  <si>
    <t>Сальнаск Эдуард Викторович</t>
  </si>
  <si>
    <t xml:space="preserve">Новосибирская Епархия Русской Православной Церкви (Московский Патриархат) Религиозная организация </t>
  </si>
  <si>
    <t>ООО "Соколово"</t>
  </si>
  <si>
    <t>Администрация р.п. Маслянино Маслянинского района НСО</t>
  </si>
  <si>
    <t>Администрация Медведского сельсовета Черепановского района Новосибирской области</t>
  </si>
  <si>
    <t>Администрация рабочего поселка Посевная Черепановского района Новосибирской области</t>
  </si>
  <si>
    <t>ГКУ НСО "УКС"</t>
  </si>
  <si>
    <t>Савридинов Сомон Джалилович</t>
  </si>
  <si>
    <t>ООО "Ретвизан"</t>
  </si>
  <si>
    <t>Носов Дмитрий Алексеевич</t>
  </si>
  <si>
    <t>АВИЦЕННА ООО</t>
  </si>
  <si>
    <t>ЗАО "СЕРВИС-Н"</t>
  </si>
  <si>
    <t>Администрация Вагайцевского сельсовета Ордынского района Новосибирской области</t>
  </si>
  <si>
    <t>Администрация Новошарапского сельсовета Ордынского района НСО</t>
  </si>
  <si>
    <t>Администрация  Ордынского района НСО</t>
  </si>
  <si>
    <t>Деханд Виктор Иосифович ИП</t>
  </si>
  <si>
    <t>АО "Новосибирская птицефабрика"</t>
  </si>
  <si>
    <t>Бикметов Эдуард Ахметович ИП</t>
  </si>
  <si>
    <t>ООО Холдинговая компания "Новолекс"</t>
  </si>
  <si>
    <t>ООО "ИнвестНедраСнаб"</t>
  </si>
  <si>
    <t>Федеральное Казенное Учреждение "Исправительная колония № 43 Главного управления Федеральной службы исполнения наказаний по КО</t>
  </si>
  <si>
    <t xml:space="preserve">ООО "Арсенал"  </t>
  </si>
  <si>
    <t>ООО "Агриколя"</t>
  </si>
  <si>
    <t>ООО "СДС-Строй"</t>
  </si>
  <si>
    <t>ООО "База"</t>
  </si>
  <si>
    <t>ООО "Кемеровомашоптторг"</t>
  </si>
  <si>
    <t>ООО "Базис-девелопмент"</t>
  </si>
  <si>
    <t>ООО "Спектр-А"</t>
  </si>
  <si>
    <t>ИП Мухамедгалиева Татьяна Федоровна</t>
  </si>
  <si>
    <t>Пискунов Андрей Сергеевич ИП</t>
  </si>
  <si>
    <t>МРО православный Приход Казанского храма г. Кемерово</t>
  </si>
  <si>
    <t>ООО "Газ сервис"</t>
  </si>
  <si>
    <t>Анкудинова Надежда Николаевна ИП</t>
  </si>
  <si>
    <t>ООО "СибИнвест"</t>
  </si>
  <si>
    <t>ООО "Строительные машины"</t>
  </si>
  <si>
    <t>Сеть газораспределения от ГРС-2 г. Новокузнецк</t>
  </si>
  <si>
    <t>АО "Завод Универсал"</t>
  </si>
  <si>
    <t>ООО "ОД ТПК"</t>
  </si>
  <si>
    <t>АО "АЛТАЙДОРПРОЕКТ"</t>
  </si>
  <si>
    <t>КУ РА "Управление капитального строительства по РА"</t>
  </si>
  <si>
    <t>Администрация МО "Майминский район"</t>
  </si>
  <si>
    <t>МУП "Водоканал"</t>
  </si>
  <si>
    <t>КУ РА "Управление капитального строительства по Республике Алтай"</t>
  </si>
  <si>
    <t>Управление Федеральной службы исполнения наказания по РА</t>
  </si>
  <si>
    <t>ООО "Сиб-Инвест М"</t>
  </si>
  <si>
    <t xml:space="preserve">20. ИНФОРМАЦИЯ ОБ УСЛОВИЯХ, НА КОТОРЫХ ОСУЩЕСТВЛЯЕТСЯ ПОДКЛЮЧЕНИЕ (ТЕХНОЛОГИЧЕСКОЕ ПРИСОЕДИНЕНИЕ) К МАГИСТРАЛЬНОМУ ГАЗОПРОВОДУ ИЛИ ГАЗОРАСПРЕДЕЛИТЕЛЬНОЙ СЕТИ СУБЪЕКТОВ ЕСТЕСТВЕННЫХ МОНОПОЛИЙ   за 2 квартал 2018 года </t>
  </si>
  <si>
    <t>**- Количество удовлетворенных заявок (заключенные договоры) в 2 квартале 2018, в т.ч. по заявкам, поступившим в 1 кв. 2018</t>
  </si>
  <si>
    <t xml:space="preserve">Договор о подключении содержит следующие существенные условия:
а) перечень мероприятий (в том числе технических) по подключению, выполняемых заявителем и исполнителем, а также обязательства сторон по выполнению этих мероприятий. В случае если сеть газораспределения проходит в границах земельного участка, на котором расположен подключаемый объект капитального строительства, и отсутствует необходимость строительства исполнителем сети газораспределения до границ земельного участка заявителя, в перечень мероприятий включаются только мероприятия по подключению, выполняемые заявителем, мероприятия по мониторингу исполнителем выполнения заявителем технических условий и фактическому присоединению;
(пп. "а" в ред. Постановления Правительства РФ от 25.08.2017 N 999)
б) срок осуществления мероприятий по подключению;
в) порядок разграничения балансовой принадлежности сети газораспределения, сети газопотребления и эксплуатационной ответственности сторон;
г) размер платы за технологическое присоединение, определяемый в соответствии с законодательством Российской Федерации в сфере газоснабжения;
д) порядок и сроки внесения заявителем платы за технологическое присоединение;
е) стоимость разработки исполнителем проектной документации и проведения ее экспертизы (в случае, когда плата за технологическое присоединение определяется по индивидуальному проекту);
(в ред. Постановления Правительства РФ от 02.08.2017 N 924)
ж) положение об ответственности сторон за несоблюдение сроков исполнения обязательств, установленных договором о подключении и настоящими Правилами;
з) технические условия, включающие в том числе информацию, указанную в пункте 75 настоящих Правил;
(в ред. Постановления Правительства РФ от 30.01.2018 N 82)
и) дополнительное соглашение о размере платы за подключение, в том числе обязанность каждой стороны при нарушении ею сроков исполнения обязательств уплатить другой стороне в течение 10 рабочих дней со дня наступления просрочки неустойку, рассчитанную как произведение 0,014 ключевой ставки Банка России, установленной на день заключения договора о подключении, и платы за технологическое присоединение по договору о подключении за каждый день просрочки, если договором о подключении не предусмотрен больший размер неустойки;
(в ред. Постановления Правительства РФ от 30.01.2018 N 82)
к) право заявителя в одностороннем порядке отказаться от исполнения договора о подключении при нарушении исполнителем сроков исполнения обязательств, указанных в договоре о подключении;
л) обязанность исполнителя выполнить условия договора о подключении при необходимости осуществления строительства сетей газораспределения на земельном участке, находящемся в собственности третьих лиц, при условии оформления исполнителем в соответствии с законодательством Российской Федерации права пользования таким земельным участком для целей строительства сетей газораспределения;
(в ред. Постановлений Правительства РФ от 16.11.2016 N 1203, от 30.01.2018 N 82)
н) порядок осуществления исполнителем мониторинга исполнения заявителем технических условий при строительстве газопроводов от газоиспользующего оборудования до точек подключения и порядок выдачи исполнителем необходимых рекомендаций в связи с осуществлением такого мониторинга.
(пп. "н" введен Постановлением Правительства РФ от 16.11.2016 N 1203)
</t>
  </si>
  <si>
    <t xml:space="preserve">В заявке о подключении (технологическом присоединении), направляемой исполнителю заявителем, указываются следующие сведения:
(в ред. Постановления Правительства РФ от 30.01.2018 N 82)
а) реквизиты заявителя (для юридических лиц полное наименование и государственный регистрационный номер записи, вносимой в Единый государственный реестр юридических лиц, для индивидуальных предпринимателей - государственный регистрационный номер записи, вносимой в Единый государственный реестр индивидуальных предпринимателей, дата ее внесения в реестр и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почтовый адрес и иные способы обмена информацией - телефоны, факс, адрес электронной почты);
б) наименование и местонахождение объекта капитального строительства, который необходимо подключить (технологически присоединить) к сети газораспределения;
в) характер потребления газа (вид экономической деятельности хозяйствующего субъекта - для юридических лиц и индивидуальных предпринимателей);
г) сроки проектирования, строительства и поэтапного введения в эксплуатацию объекта капитального строительства (в том числе по этапам и очередям);
д) планируемое распределение максимального часового расхода газа отдельно по различным точкам подключения (если их несколько) с обоснованием необходимости подключения нескольких точек;
(в ред. Постановления Правительства РФ от 30.01.2018 N 82)
е) номер и дата выдачи технических условий, полученных ранее заявителем (в случае если заявителю ранее предоставлялись технические условия), срок действия которых на момент подачи заявки о подключении (технологическом присоединении) не истек.
(в ред. Постановления Правительства РФ от 30.01.2018 N 82)
 В случае если ранее предоставленные заявителем исполнителю сведения, указанные в пункте 7 Правил подключения №1314***, изменились, заявитель в заявке о подключении (технологическом присоединении) дополнительно указывает информацию об этих изменениях.
(в ред. Постановления Правительства РФ от 30.01.2018 N 82)
В случае если заявитель, ранее не получивший технические условия, не обладает информацией о величине максимального часового расхода газа, указанная информация уточняется в порядке, установленном пунктами 9 - 11 Правил подключения №1314***.
К заявке о подключении (технологическом присоединении), направляемой исполнителю заявителем, прилагаются следующие документы:
(в ред. Постановления Правительства РФ от 30.01.2018 N 82)
а) ситуационный план;
(пп. "а" в ред. Постановления Правительства РФ от 16.11.2016 N 1203)
б) топографическая карта участка в масштабе 1:500 (со всеми наземными и подземными коммуникациями и сооружениями), согласованная с организациями, эксплуатирующими указанные коммуникации и сооружения (не прилагается, если заказчик - физическое лицо, осуществляющее создание (реконструкцию) объекта индивидуального жилищного строительства);
в) копия документа, подтверждающего право собственности или иное предусмотренное законом основание на объект капитального строительства и (или) земельный участок, на котором расположены (будут располагаться) объекты капитального строительства заявителя. В случае если земельный участок принадлежит заявителю на ином законном основании, заявитель представляет согласие собственника земельного участка на использование этого участка на период строительства объектов сетей газораспределения;
(в ред. Постановления Правительства РФ от 30.01.2018 N 82)
г) доверенность или иные документы, подтверждающие полномочия представителя заявителя (в случае если заявка о подключении (технологическом присоединении) подается представителем заявителя);
е) расчет максимального часового расхода газа (не прилагается, если планируемый максимальный часовой расход газа не более 5 куб. метров);
ж) согласие основного абонента на подключение (технологическое присоединение) к сетям газораспределения и (или) газопотребления основного абонента, а также строительство газопровода на земельном участке основного абонента, если подключение осуществляется на земельном участке, правообладателем которого является основной абонент, в случаях, предусмотренных пунктом 34 Правил подключения №1314***;
(пп. "ж" введен Постановлением Правительства РФ от 16.11.2016 N 1203)
з) документы, предусмотренные пунктом 47 Правил подключения №1314***, в случае предоставления технических условий при уступке права на использование мощности;
(пп. "з" введен Постановлением Правительства РФ от 16.11.2016 N 1203; в ред. Постановления Правительства РФ от 30.01.2018 N 82)
и) заверенная в установленном порядке копия договора о пользовании объектами инфраструктуры и другим имуществом общего пользования некоммерческого объединения, предусмотренного Федеральным законом "О садоводческих, огороднических и дачных некоммерческих объединениях граждан", в случае если подключение осуществляется с использованием объектов инфраструктуры и другого имущества общего пользования указанного некоммерческого объединения;
(пп. "и" введен Постановлением Правительства РФ от 16.11.2016 N 1203)
к) копия разработанной и утвержденной в соответствии с законодательством Российской Федерации документации по планировке территории (проект планировки территории и проект межевания территории), предусматривающей строительство сети газопотребления в пределах территории, подлежащей комплексному освоению, в случае осуществления подключения (технологического присоединения), предусмотренного пунктом 119 Правил подключения №1314***.
(пп. "к" введен Постановлением Правительства РФ от 30.01.2018 N 82)
 Документы, указанные в подпунктах "а", "е" - "и", прилагаются к заявке о подключении (технологическом присоединении), если сведения, содержащиеся в таких документах, изменились по сравнению со сведениями, ранее представленными заявителем исполнителю для получения технических условий, срок действия которых, установленный пунктом 29 Правил подключения №1314***, не истек.
(п. 70 в ред. Постановления Правительства РФ от 30.01.2018 N 82)
 В случае если заявитель ранее не получал технические условия или срок действия технических условий, установленный пунктом 29 Правил подключения №1314***, истек, к заявке о подключении (технологическом присоединении) прилагаются документы, указанные в пункте 69 Правил подключения №1314***.
(п. 71 в ред. Постановления Правительства РФ от 30.01.2018 N 82)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</si>
</sst>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5E5FF"/>
        <bgColor indexed="64"/>
      </patternFill>
    </fill>
    <fill>
      <patternFill patternType="solid">
        <fgColor rgb="FFCDCDFF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0">
    <xf numFmtId="0" fontId="0" fillId="0" borderId="0" xfId="0"/>
    <xf numFmtId="0" fontId="3" fillId="0" borderId="22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49" fontId="3" fillId="0" borderId="2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/>
    <xf numFmtId="0" fontId="3" fillId="0" borderId="1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left" wrapText="1"/>
    </xf>
    <xf numFmtId="0" fontId="6" fillId="0" borderId="38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left" wrapText="1"/>
    </xf>
    <xf numFmtId="0" fontId="6" fillId="0" borderId="39" xfId="0" applyFont="1" applyFill="1" applyBorder="1" applyAlignment="1">
      <alignment horizontal="left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5" fillId="0" borderId="19" xfId="2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1" fontId="6" fillId="0" borderId="5" xfId="0" applyNumberFormat="1" applyFont="1" applyFill="1" applyBorder="1" applyAlignment="1">
      <alignment horizontal="center" wrapText="1"/>
    </xf>
    <xf numFmtId="1" fontId="6" fillId="0" borderId="4" xfId="0" applyNumberFormat="1" applyFont="1" applyFill="1" applyBorder="1" applyAlignment="1">
      <alignment horizontal="center" wrapText="1"/>
    </xf>
    <xf numFmtId="1" fontId="6" fillId="0" borderId="11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right" vertical="center" wrapText="1"/>
    </xf>
    <xf numFmtId="0" fontId="4" fillId="3" borderId="16" xfId="0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164" fontId="4" fillId="0" borderId="27" xfId="0" applyNumberFormat="1" applyFont="1" applyFill="1" applyBorder="1" applyAlignment="1">
      <alignment horizontal="center" vertical="top" wrapText="1"/>
    </xf>
    <xf numFmtId="164" fontId="4" fillId="0" borderId="32" xfId="0" applyNumberFormat="1" applyFont="1" applyFill="1" applyBorder="1" applyAlignment="1">
      <alignment horizontal="center" vertical="top" wrapText="1"/>
    </xf>
    <xf numFmtId="164" fontId="4" fillId="0" borderId="36" xfId="0" applyNumberFormat="1" applyFont="1" applyFill="1" applyBorder="1" applyAlignment="1">
      <alignment horizontal="center" vertical="top" wrapText="1"/>
    </xf>
    <xf numFmtId="164" fontId="4" fillId="0" borderId="34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4" fillId="3" borderId="18" xfId="0" applyFont="1" applyFill="1" applyBorder="1" applyAlignment="1">
      <alignment horizontal="center" vertical="top" wrapText="1"/>
    </xf>
    <xf numFmtId="1" fontId="4" fillId="0" borderId="28" xfId="0" applyNumberFormat="1" applyFont="1" applyFill="1" applyBorder="1" applyAlignment="1">
      <alignment horizontal="center" vertical="top" wrapText="1"/>
    </xf>
    <xf numFmtId="1" fontId="4" fillId="0" borderId="37" xfId="0" applyNumberFormat="1" applyFont="1" applyFill="1" applyBorder="1" applyAlignment="1">
      <alignment horizontal="center" vertical="top" wrapText="1"/>
    </xf>
    <xf numFmtId="1" fontId="4" fillId="0" borderId="35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6"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DAE7F6"/>
      <color rgb="FF0066FF"/>
      <color rgb="FF99CCFF"/>
      <color rgb="FF669900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6"/>
  <sheetViews>
    <sheetView tabSelected="1" zoomScale="80" zoomScaleNormal="80" workbookViewId="0">
      <selection activeCell="E206" sqref="E206"/>
    </sheetView>
  </sheetViews>
  <sheetFormatPr defaultRowHeight="15" outlineLevelRow="1" x14ac:dyDescent="0.25"/>
  <cols>
    <col min="1" max="1" width="9.140625" style="7"/>
    <col min="2" max="2" width="23.140625" style="8" customWidth="1"/>
    <col min="3" max="3" width="24" style="8" customWidth="1"/>
    <col min="4" max="4" width="33.140625" style="9" customWidth="1"/>
    <col min="5" max="5" width="18.7109375" style="10" customWidth="1"/>
    <col min="6" max="6" width="73.5703125" style="154" customWidth="1"/>
    <col min="7" max="7" width="73.42578125" style="164" customWidth="1"/>
    <col min="8" max="16384" width="9.140625" style="11"/>
  </cols>
  <sheetData>
    <row r="1" spans="1:7" ht="15.75" thickBot="1" x14ac:dyDescent="0.3"/>
    <row r="2" spans="1:7" ht="18.75" customHeight="1" x14ac:dyDescent="0.25">
      <c r="A2" s="148" t="s">
        <v>246</v>
      </c>
      <c r="B2" s="149"/>
      <c r="C2" s="149"/>
      <c r="D2" s="149"/>
      <c r="E2" s="149"/>
      <c r="F2" s="149"/>
      <c r="G2" s="150"/>
    </row>
    <row r="3" spans="1:7" ht="18.75" customHeight="1" thickBot="1" x14ac:dyDescent="0.3">
      <c r="A3" s="151"/>
      <c r="B3" s="152"/>
      <c r="C3" s="152"/>
      <c r="D3" s="152"/>
      <c r="E3" s="152"/>
      <c r="F3" s="152"/>
      <c r="G3" s="153"/>
    </row>
    <row r="4" spans="1:7" ht="15.75" thickBot="1" x14ac:dyDescent="0.3">
      <c r="A4" s="12"/>
      <c r="D4" s="13"/>
      <c r="E4" s="14"/>
      <c r="F4" s="155"/>
      <c r="G4" s="165"/>
    </row>
    <row r="5" spans="1:7" s="10" customFormat="1" ht="142.5" customHeight="1" thickBot="1" x14ac:dyDescent="0.3">
      <c r="A5" s="16" t="s">
        <v>0</v>
      </c>
      <c r="B5" s="16" t="s">
        <v>3</v>
      </c>
      <c r="C5" s="16" t="s">
        <v>5</v>
      </c>
      <c r="D5" s="16" t="s">
        <v>4</v>
      </c>
      <c r="E5" s="16" t="s">
        <v>22</v>
      </c>
      <c r="F5" s="156" t="s">
        <v>25</v>
      </c>
      <c r="G5" s="156" t="s">
        <v>26</v>
      </c>
    </row>
    <row r="6" spans="1:7" s="18" customFormat="1" ht="18" customHeight="1" thickBot="1" x14ac:dyDescent="0.3">
      <c r="A6" s="17">
        <v>1</v>
      </c>
      <c r="B6" s="17">
        <v>2</v>
      </c>
      <c r="C6" s="17">
        <v>4</v>
      </c>
      <c r="D6" s="17">
        <v>5</v>
      </c>
      <c r="E6" s="17">
        <v>6</v>
      </c>
      <c r="F6" s="157">
        <v>7</v>
      </c>
      <c r="G6" s="157">
        <v>8</v>
      </c>
    </row>
    <row r="7" spans="1:7" s="44" customFormat="1" ht="98.25" customHeight="1" thickBot="1" x14ac:dyDescent="0.3">
      <c r="A7" s="142" t="s">
        <v>27</v>
      </c>
      <c r="B7" s="143"/>
      <c r="C7" s="143"/>
      <c r="D7" s="144"/>
      <c r="E7" s="16">
        <f>E9+E10+E58+E59+E63+E64+E67+E68+E154+E155+E180+E181</f>
        <v>1171</v>
      </c>
      <c r="F7" s="156"/>
      <c r="G7" s="156"/>
    </row>
    <row r="8" spans="1:7" s="44" customFormat="1" ht="23.25" customHeight="1" thickBot="1" x14ac:dyDescent="0.3">
      <c r="A8" s="145" t="s">
        <v>28</v>
      </c>
      <c r="B8" s="146"/>
      <c r="C8" s="146"/>
      <c r="D8" s="146"/>
      <c r="E8" s="19"/>
      <c r="F8" s="158"/>
      <c r="G8" s="166"/>
    </row>
    <row r="9" spans="1:7" s="22" customFormat="1" ht="62.25" customHeight="1" x14ac:dyDescent="0.25">
      <c r="A9" s="104" t="s">
        <v>9</v>
      </c>
      <c r="B9" s="106" t="s">
        <v>10</v>
      </c>
      <c r="C9" s="107"/>
      <c r="D9" s="20" t="s">
        <v>1</v>
      </c>
      <c r="E9" s="21">
        <f>E11+E16+E23+E30+E31+E33+E35+E36+E37+E39+E41+E42+E44+E45+E46+E52+E55+E56+E57</f>
        <v>384</v>
      </c>
      <c r="F9" s="159" t="s">
        <v>248</v>
      </c>
      <c r="G9" s="167" t="s">
        <v>249</v>
      </c>
    </row>
    <row r="10" spans="1:7" s="22" customFormat="1" ht="33" customHeight="1" thickBot="1" x14ac:dyDescent="0.3">
      <c r="A10" s="105"/>
      <c r="B10" s="108"/>
      <c r="C10" s="109"/>
      <c r="D10" s="23" t="s">
        <v>2</v>
      </c>
      <c r="E10" s="24">
        <f t="shared" ref="E10" si="0">E12+E13+E14+E15+E17+E18+E19+E20+E21+E22+E24+E25+E26+E27+E28+E29+E32+E34+E38+E40+E43+E47+E48+E49+E50+E51+E53+E54</f>
        <v>8</v>
      </c>
      <c r="F10" s="160"/>
      <c r="G10" s="168"/>
    </row>
    <row r="11" spans="1:7" s="25" customFormat="1" ht="33" hidden="1" customHeight="1" outlineLevel="1" x14ac:dyDescent="0.25">
      <c r="A11" s="113">
        <v>1</v>
      </c>
      <c r="B11" s="110" t="s">
        <v>30</v>
      </c>
      <c r="C11" s="138" t="s">
        <v>31</v>
      </c>
      <c r="D11" s="34" t="s">
        <v>1</v>
      </c>
      <c r="E11" s="5">
        <v>8</v>
      </c>
      <c r="F11" s="161"/>
      <c r="G11" s="168"/>
    </row>
    <row r="12" spans="1:7" s="25" customFormat="1" ht="33" hidden="1" customHeight="1" outlineLevel="1" x14ac:dyDescent="0.25">
      <c r="A12" s="119"/>
      <c r="B12" s="111"/>
      <c r="C12" s="139"/>
      <c r="D12" s="1" t="s">
        <v>128</v>
      </c>
      <c r="E12" s="3">
        <v>0</v>
      </c>
      <c r="F12" s="161"/>
      <c r="G12" s="168"/>
    </row>
    <row r="13" spans="1:7" s="25" customFormat="1" ht="33" hidden="1" customHeight="1" outlineLevel="1" x14ac:dyDescent="0.25">
      <c r="A13" s="119"/>
      <c r="B13" s="111"/>
      <c r="C13" s="139"/>
      <c r="D13" s="1" t="s">
        <v>129</v>
      </c>
      <c r="E13" s="3">
        <v>1</v>
      </c>
      <c r="F13" s="161"/>
      <c r="G13" s="168"/>
    </row>
    <row r="14" spans="1:7" s="25" customFormat="1" ht="33" hidden="1" customHeight="1" outlineLevel="1" x14ac:dyDescent="0.25">
      <c r="A14" s="119"/>
      <c r="B14" s="111"/>
      <c r="C14" s="139"/>
      <c r="D14" s="1" t="s">
        <v>130</v>
      </c>
      <c r="E14" s="3">
        <v>0</v>
      </c>
      <c r="F14" s="161"/>
      <c r="G14" s="168"/>
    </row>
    <row r="15" spans="1:7" s="25" customFormat="1" ht="33" hidden="1" customHeight="1" outlineLevel="1" thickBot="1" x14ac:dyDescent="0.3">
      <c r="A15" s="119"/>
      <c r="B15" s="111"/>
      <c r="C15" s="140"/>
      <c r="D15" s="37" t="s">
        <v>131</v>
      </c>
      <c r="E15" s="56">
        <v>1</v>
      </c>
      <c r="F15" s="161"/>
      <c r="G15" s="168"/>
    </row>
    <row r="16" spans="1:7" s="25" customFormat="1" ht="33" hidden="1" customHeight="1" outlineLevel="1" x14ac:dyDescent="0.25">
      <c r="A16" s="119"/>
      <c r="B16" s="111"/>
      <c r="C16" s="138" t="s">
        <v>32</v>
      </c>
      <c r="D16" s="34" t="s">
        <v>1</v>
      </c>
      <c r="E16" s="5">
        <v>22</v>
      </c>
      <c r="F16" s="161"/>
      <c r="G16" s="168"/>
    </row>
    <row r="17" spans="1:7" s="25" customFormat="1" ht="33" hidden="1" customHeight="1" outlineLevel="1" x14ac:dyDescent="0.25">
      <c r="A17" s="119"/>
      <c r="B17" s="111"/>
      <c r="C17" s="139"/>
      <c r="D17" s="1" t="s">
        <v>132</v>
      </c>
      <c r="E17" s="3">
        <v>1</v>
      </c>
      <c r="F17" s="161"/>
      <c r="G17" s="168"/>
    </row>
    <row r="18" spans="1:7" s="25" customFormat="1" ht="33" hidden="1" customHeight="1" outlineLevel="1" x14ac:dyDescent="0.25">
      <c r="A18" s="119"/>
      <c r="B18" s="111"/>
      <c r="C18" s="139"/>
      <c r="D18" s="1" t="s">
        <v>133</v>
      </c>
      <c r="E18" s="3">
        <v>0</v>
      </c>
      <c r="F18" s="161"/>
      <c r="G18" s="168"/>
    </row>
    <row r="19" spans="1:7" s="25" customFormat="1" ht="33" hidden="1" customHeight="1" outlineLevel="1" x14ac:dyDescent="0.25">
      <c r="A19" s="119"/>
      <c r="B19" s="111"/>
      <c r="C19" s="139"/>
      <c r="D19" s="67" t="s">
        <v>134</v>
      </c>
      <c r="E19" s="3">
        <v>0</v>
      </c>
      <c r="F19" s="161"/>
      <c r="G19" s="168"/>
    </row>
    <row r="20" spans="1:7" s="25" customFormat="1" ht="33" hidden="1" customHeight="1" outlineLevel="1" x14ac:dyDescent="0.25">
      <c r="A20" s="119"/>
      <c r="B20" s="111"/>
      <c r="C20" s="139"/>
      <c r="D20" s="67" t="s">
        <v>135</v>
      </c>
      <c r="E20" s="3">
        <v>0</v>
      </c>
      <c r="F20" s="161"/>
      <c r="G20" s="168"/>
    </row>
    <row r="21" spans="1:7" s="25" customFormat="1" ht="33" hidden="1" customHeight="1" outlineLevel="1" x14ac:dyDescent="0.25">
      <c r="A21" s="119"/>
      <c r="B21" s="111"/>
      <c r="C21" s="139"/>
      <c r="D21" s="67" t="s">
        <v>136</v>
      </c>
      <c r="E21" s="3">
        <v>0</v>
      </c>
      <c r="F21" s="161"/>
      <c r="G21" s="168"/>
    </row>
    <row r="22" spans="1:7" s="25" customFormat="1" ht="33" hidden="1" customHeight="1" outlineLevel="1" thickBot="1" x14ac:dyDescent="0.3">
      <c r="A22" s="114"/>
      <c r="B22" s="112"/>
      <c r="C22" s="140"/>
      <c r="D22" s="68" t="s">
        <v>137</v>
      </c>
      <c r="E22" s="4">
        <v>0</v>
      </c>
      <c r="F22" s="161"/>
      <c r="G22" s="168"/>
    </row>
    <row r="23" spans="1:7" s="25" customFormat="1" ht="33" hidden="1" customHeight="1" outlineLevel="1" x14ac:dyDescent="0.25">
      <c r="A23" s="113">
        <v>2</v>
      </c>
      <c r="B23" s="110" t="s">
        <v>33</v>
      </c>
      <c r="C23" s="110" t="s">
        <v>34</v>
      </c>
      <c r="D23" s="29" t="s">
        <v>1</v>
      </c>
      <c r="E23" s="54">
        <v>21</v>
      </c>
      <c r="F23" s="161"/>
      <c r="G23" s="168"/>
    </row>
    <row r="24" spans="1:7" s="25" customFormat="1" ht="33" hidden="1" customHeight="1" outlineLevel="1" x14ac:dyDescent="0.25">
      <c r="A24" s="119"/>
      <c r="B24" s="111"/>
      <c r="C24" s="111"/>
      <c r="D24" s="1" t="s">
        <v>138</v>
      </c>
      <c r="E24" s="3">
        <v>0</v>
      </c>
      <c r="F24" s="161"/>
      <c r="G24" s="168"/>
    </row>
    <row r="25" spans="1:7" s="25" customFormat="1" ht="33" hidden="1" customHeight="1" outlineLevel="1" x14ac:dyDescent="0.25">
      <c r="A25" s="119"/>
      <c r="B25" s="111"/>
      <c r="C25" s="111"/>
      <c r="D25" s="1" t="s">
        <v>139</v>
      </c>
      <c r="E25" s="3">
        <v>0</v>
      </c>
      <c r="F25" s="161"/>
      <c r="G25" s="168"/>
    </row>
    <row r="26" spans="1:7" s="25" customFormat="1" ht="33" hidden="1" customHeight="1" outlineLevel="1" x14ac:dyDescent="0.25">
      <c r="A26" s="119"/>
      <c r="B26" s="111"/>
      <c r="C26" s="111"/>
      <c r="D26" s="1" t="s">
        <v>140</v>
      </c>
      <c r="E26" s="3">
        <v>0</v>
      </c>
      <c r="F26" s="161"/>
      <c r="G26" s="168"/>
    </row>
    <row r="27" spans="1:7" s="25" customFormat="1" ht="33" hidden="1" customHeight="1" outlineLevel="1" x14ac:dyDescent="0.25">
      <c r="A27" s="119"/>
      <c r="B27" s="111"/>
      <c r="C27" s="111"/>
      <c r="D27" s="1" t="s">
        <v>141</v>
      </c>
      <c r="E27" s="3">
        <v>1</v>
      </c>
      <c r="F27" s="161"/>
      <c r="G27" s="168"/>
    </row>
    <row r="28" spans="1:7" s="25" customFormat="1" ht="33" hidden="1" customHeight="1" outlineLevel="1" x14ac:dyDescent="0.25">
      <c r="A28" s="119"/>
      <c r="B28" s="111"/>
      <c r="C28" s="111"/>
      <c r="D28" s="1" t="s">
        <v>142</v>
      </c>
      <c r="E28" s="3">
        <v>1</v>
      </c>
      <c r="F28" s="161"/>
      <c r="G28" s="168"/>
    </row>
    <row r="29" spans="1:7" s="25" customFormat="1" ht="33" hidden="1" customHeight="1" outlineLevel="1" thickBot="1" x14ac:dyDescent="0.3">
      <c r="A29" s="119"/>
      <c r="B29" s="111"/>
      <c r="C29" s="112"/>
      <c r="D29" s="28" t="s">
        <v>143</v>
      </c>
      <c r="E29" s="4">
        <v>0</v>
      </c>
      <c r="F29" s="161"/>
      <c r="G29" s="168"/>
    </row>
    <row r="30" spans="1:7" s="25" customFormat="1" ht="33" hidden="1" customHeight="1" outlineLevel="1" thickBot="1" x14ac:dyDescent="0.3">
      <c r="A30" s="114"/>
      <c r="B30" s="112"/>
      <c r="C30" s="39" t="s">
        <v>35</v>
      </c>
      <c r="D30" s="69" t="s">
        <v>1</v>
      </c>
      <c r="E30" s="6">
        <v>51</v>
      </c>
      <c r="F30" s="161"/>
      <c r="G30" s="168"/>
    </row>
    <row r="31" spans="1:7" s="25" customFormat="1" ht="33" hidden="1" customHeight="1" outlineLevel="1" thickBot="1" x14ac:dyDescent="0.3">
      <c r="A31" s="43">
        <v>3</v>
      </c>
      <c r="B31" s="41" t="s">
        <v>36</v>
      </c>
      <c r="C31" s="45" t="s">
        <v>37</v>
      </c>
      <c r="D31" s="69" t="s">
        <v>1</v>
      </c>
      <c r="E31" s="6">
        <v>14</v>
      </c>
      <c r="F31" s="161"/>
      <c r="G31" s="168"/>
    </row>
    <row r="32" spans="1:7" s="25" customFormat="1" ht="33" hidden="1" customHeight="1" outlineLevel="1" thickBot="1" x14ac:dyDescent="0.3">
      <c r="A32" s="43">
        <v>4</v>
      </c>
      <c r="B32" s="43" t="s">
        <v>38</v>
      </c>
      <c r="C32" s="39" t="s">
        <v>39</v>
      </c>
      <c r="D32" s="69" t="s">
        <v>144</v>
      </c>
      <c r="E32" s="6">
        <v>0</v>
      </c>
      <c r="F32" s="161"/>
      <c r="G32" s="168"/>
    </row>
    <row r="33" spans="1:7" s="25" customFormat="1" ht="36" hidden="1" customHeight="1" outlineLevel="1" x14ac:dyDescent="0.25">
      <c r="A33" s="113">
        <v>5</v>
      </c>
      <c r="B33" s="110" t="s">
        <v>40</v>
      </c>
      <c r="C33" s="138" t="s">
        <v>41</v>
      </c>
      <c r="D33" s="34" t="s">
        <v>1</v>
      </c>
      <c r="E33" s="5">
        <v>99</v>
      </c>
      <c r="F33" s="161"/>
      <c r="G33" s="168"/>
    </row>
    <row r="34" spans="1:7" s="25" customFormat="1" ht="34.5" hidden="1" customHeight="1" outlineLevel="1" thickBot="1" x14ac:dyDescent="0.3">
      <c r="A34" s="119"/>
      <c r="B34" s="111"/>
      <c r="C34" s="141"/>
      <c r="D34" s="28" t="s">
        <v>145</v>
      </c>
      <c r="E34" s="4">
        <v>0</v>
      </c>
      <c r="F34" s="161"/>
      <c r="G34" s="168"/>
    </row>
    <row r="35" spans="1:7" s="25" customFormat="1" ht="33" hidden="1" customHeight="1" outlineLevel="1" thickBot="1" x14ac:dyDescent="0.3">
      <c r="A35" s="114"/>
      <c r="B35" s="112"/>
      <c r="C35" s="46" t="s">
        <v>42</v>
      </c>
      <c r="D35" s="69" t="s">
        <v>1</v>
      </c>
      <c r="E35" s="6">
        <v>39</v>
      </c>
      <c r="F35" s="161"/>
      <c r="G35" s="168"/>
    </row>
    <row r="36" spans="1:7" s="25" customFormat="1" ht="33" hidden="1" customHeight="1" outlineLevel="1" thickBot="1" x14ac:dyDescent="0.3">
      <c r="A36" s="35">
        <f>A33+1</f>
        <v>6</v>
      </c>
      <c r="B36" s="40" t="s">
        <v>43</v>
      </c>
      <c r="C36" s="47" t="s">
        <v>44</v>
      </c>
      <c r="D36" s="69" t="s">
        <v>1</v>
      </c>
      <c r="E36" s="6">
        <v>3</v>
      </c>
      <c r="F36" s="161"/>
      <c r="G36" s="168"/>
    </row>
    <row r="37" spans="1:7" s="25" customFormat="1" ht="33" hidden="1" customHeight="1" outlineLevel="1" x14ac:dyDescent="0.25">
      <c r="A37" s="113">
        <v>7</v>
      </c>
      <c r="B37" s="110" t="s">
        <v>45</v>
      </c>
      <c r="C37" s="138" t="s">
        <v>46</v>
      </c>
      <c r="D37" s="34" t="s">
        <v>1</v>
      </c>
      <c r="E37" s="5">
        <v>37</v>
      </c>
      <c r="F37" s="161"/>
      <c r="G37" s="168"/>
    </row>
    <row r="38" spans="1:7" s="25" customFormat="1" ht="33" hidden="1" customHeight="1" outlineLevel="1" thickBot="1" x14ac:dyDescent="0.3">
      <c r="A38" s="114"/>
      <c r="B38" s="112"/>
      <c r="C38" s="140"/>
      <c r="D38" s="28" t="s">
        <v>146</v>
      </c>
      <c r="E38" s="4">
        <v>0</v>
      </c>
      <c r="F38" s="161"/>
      <c r="G38" s="168"/>
    </row>
    <row r="39" spans="1:7" s="25" customFormat="1" ht="33" hidden="1" customHeight="1" outlineLevel="1" x14ac:dyDescent="0.25">
      <c r="A39" s="113">
        <v>8</v>
      </c>
      <c r="B39" s="110" t="s">
        <v>48</v>
      </c>
      <c r="C39" s="138" t="s">
        <v>49</v>
      </c>
      <c r="D39" s="34" t="s">
        <v>1</v>
      </c>
      <c r="E39" s="5">
        <v>26</v>
      </c>
      <c r="F39" s="161"/>
      <c r="G39" s="168"/>
    </row>
    <row r="40" spans="1:7" s="25" customFormat="1" ht="33" hidden="1" customHeight="1" outlineLevel="1" thickBot="1" x14ac:dyDescent="0.3">
      <c r="A40" s="114"/>
      <c r="B40" s="112"/>
      <c r="C40" s="140"/>
      <c r="D40" s="28" t="s">
        <v>147</v>
      </c>
      <c r="E40" s="4">
        <v>1</v>
      </c>
      <c r="F40" s="161"/>
      <c r="G40" s="168"/>
    </row>
    <row r="41" spans="1:7" s="25" customFormat="1" ht="33" hidden="1" customHeight="1" outlineLevel="1" thickBot="1" x14ac:dyDescent="0.3">
      <c r="A41" s="35">
        <v>9</v>
      </c>
      <c r="B41" s="40" t="s">
        <v>50</v>
      </c>
      <c r="C41" s="47" t="s">
        <v>51</v>
      </c>
      <c r="D41" s="69" t="s">
        <v>1</v>
      </c>
      <c r="E41" s="6">
        <v>0</v>
      </c>
      <c r="F41" s="161"/>
      <c r="G41" s="168"/>
    </row>
    <row r="42" spans="1:7" s="25" customFormat="1" ht="33" hidden="1" customHeight="1" outlineLevel="1" thickBot="1" x14ac:dyDescent="0.3">
      <c r="A42" s="35">
        <v>10</v>
      </c>
      <c r="B42" s="113" t="s">
        <v>52</v>
      </c>
      <c r="C42" s="110" t="s">
        <v>53</v>
      </c>
      <c r="D42" s="34" t="s">
        <v>1</v>
      </c>
      <c r="E42" s="5">
        <v>8</v>
      </c>
      <c r="F42" s="161"/>
      <c r="G42" s="168"/>
    </row>
    <row r="43" spans="1:7" s="25" customFormat="1" ht="33" hidden="1" customHeight="1" outlineLevel="1" thickBot="1" x14ac:dyDescent="0.3">
      <c r="A43" s="35">
        <v>11</v>
      </c>
      <c r="B43" s="114"/>
      <c r="C43" s="112"/>
      <c r="D43" s="28" t="s">
        <v>47</v>
      </c>
      <c r="E43" s="4">
        <v>0</v>
      </c>
      <c r="F43" s="161"/>
      <c r="G43" s="168"/>
    </row>
    <row r="44" spans="1:7" s="25" customFormat="1" ht="33" hidden="1" customHeight="1" outlineLevel="1" thickBot="1" x14ac:dyDescent="0.3">
      <c r="A44" s="35">
        <v>12</v>
      </c>
      <c r="B44" s="40" t="s">
        <v>54</v>
      </c>
      <c r="C44" s="47" t="s">
        <v>55</v>
      </c>
      <c r="D44" s="69" t="s">
        <v>1</v>
      </c>
      <c r="E44" s="6">
        <v>0</v>
      </c>
      <c r="F44" s="161"/>
      <c r="G44" s="168"/>
    </row>
    <row r="45" spans="1:7" s="25" customFormat="1" ht="33" hidden="1" customHeight="1" outlineLevel="1" thickBot="1" x14ac:dyDescent="0.3">
      <c r="A45" s="35">
        <v>13</v>
      </c>
      <c r="B45" s="40" t="s">
        <v>56</v>
      </c>
      <c r="C45" s="47" t="s">
        <v>57</v>
      </c>
      <c r="D45" s="38" t="s">
        <v>1</v>
      </c>
      <c r="E45" s="55">
        <v>1</v>
      </c>
      <c r="F45" s="161"/>
      <c r="G45" s="168"/>
    </row>
    <row r="46" spans="1:7" s="25" customFormat="1" ht="33" hidden="1" customHeight="1" outlineLevel="1" x14ac:dyDescent="0.25">
      <c r="A46" s="113">
        <v>14</v>
      </c>
      <c r="B46" s="110" t="s">
        <v>58</v>
      </c>
      <c r="C46" s="138" t="s">
        <v>59</v>
      </c>
      <c r="D46" s="34" t="s">
        <v>1</v>
      </c>
      <c r="E46" s="5">
        <v>25</v>
      </c>
      <c r="F46" s="161"/>
      <c r="G46" s="168"/>
    </row>
    <row r="47" spans="1:7" s="25" customFormat="1" ht="33" hidden="1" customHeight="1" outlineLevel="1" x14ac:dyDescent="0.25">
      <c r="A47" s="119"/>
      <c r="B47" s="111"/>
      <c r="C47" s="139"/>
      <c r="D47" s="1" t="s">
        <v>148</v>
      </c>
      <c r="E47" s="3">
        <v>0</v>
      </c>
      <c r="F47" s="161"/>
      <c r="G47" s="168"/>
    </row>
    <row r="48" spans="1:7" s="25" customFormat="1" ht="33" hidden="1" customHeight="1" outlineLevel="1" x14ac:dyDescent="0.25">
      <c r="A48" s="119"/>
      <c r="B48" s="111"/>
      <c r="C48" s="139"/>
      <c r="D48" s="1" t="s">
        <v>149</v>
      </c>
      <c r="E48" s="3">
        <v>1</v>
      </c>
      <c r="F48" s="161"/>
      <c r="G48" s="168"/>
    </row>
    <row r="49" spans="1:7" s="25" customFormat="1" ht="33" hidden="1" customHeight="1" outlineLevel="1" x14ac:dyDescent="0.25">
      <c r="A49" s="119"/>
      <c r="B49" s="111"/>
      <c r="C49" s="139"/>
      <c r="D49" s="1" t="s">
        <v>150</v>
      </c>
      <c r="E49" s="3">
        <v>0</v>
      </c>
      <c r="F49" s="161"/>
      <c r="G49" s="168"/>
    </row>
    <row r="50" spans="1:7" s="25" customFormat="1" ht="33" hidden="1" customHeight="1" outlineLevel="1" x14ac:dyDescent="0.25">
      <c r="A50" s="119"/>
      <c r="B50" s="111"/>
      <c r="C50" s="139"/>
      <c r="D50" s="1" t="s">
        <v>147</v>
      </c>
      <c r="E50" s="3">
        <v>0</v>
      </c>
      <c r="F50" s="161"/>
      <c r="G50" s="168"/>
    </row>
    <row r="51" spans="1:7" s="25" customFormat="1" ht="33" hidden="1" customHeight="1" outlineLevel="1" thickBot="1" x14ac:dyDescent="0.3">
      <c r="A51" s="114"/>
      <c r="B51" s="112"/>
      <c r="C51" s="140"/>
      <c r="D51" s="28" t="s">
        <v>47</v>
      </c>
      <c r="E51" s="4">
        <v>1</v>
      </c>
      <c r="F51" s="161"/>
      <c r="G51" s="168"/>
    </row>
    <row r="52" spans="1:7" s="25" customFormat="1" ht="33" hidden="1" customHeight="1" outlineLevel="1" x14ac:dyDescent="0.25">
      <c r="A52" s="113">
        <v>15</v>
      </c>
      <c r="B52" s="110" t="s">
        <v>60</v>
      </c>
      <c r="C52" s="138" t="s">
        <v>61</v>
      </c>
      <c r="D52" s="34" t="s">
        <v>1</v>
      </c>
      <c r="E52" s="5">
        <v>17</v>
      </c>
      <c r="F52" s="161"/>
      <c r="G52" s="168"/>
    </row>
    <row r="53" spans="1:7" s="25" customFormat="1" ht="33" hidden="1" customHeight="1" outlineLevel="1" x14ac:dyDescent="0.25">
      <c r="A53" s="119"/>
      <c r="B53" s="111"/>
      <c r="C53" s="139"/>
      <c r="D53" s="1" t="s">
        <v>151</v>
      </c>
      <c r="E53" s="3">
        <v>0</v>
      </c>
      <c r="F53" s="161"/>
      <c r="G53" s="168"/>
    </row>
    <row r="54" spans="1:7" s="25" customFormat="1" ht="33" hidden="1" customHeight="1" outlineLevel="1" thickBot="1" x14ac:dyDescent="0.3">
      <c r="A54" s="114"/>
      <c r="B54" s="112"/>
      <c r="C54" s="140"/>
      <c r="D54" s="28" t="s">
        <v>62</v>
      </c>
      <c r="E54" s="4">
        <v>0</v>
      </c>
      <c r="F54" s="161"/>
      <c r="G54" s="168"/>
    </row>
    <row r="55" spans="1:7" s="25" customFormat="1" ht="33" hidden="1" customHeight="1" outlineLevel="1" thickBot="1" x14ac:dyDescent="0.3">
      <c r="A55" s="43">
        <v>16</v>
      </c>
      <c r="B55" s="41" t="s">
        <v>63</v>
      </c>
      <c r="C55" s="39" t="s">
        <v>64</v>
      </c>
      <c r="D55" s="69" t="s">
        <v>1</v>
      </c>
      <c r="E55" s="6">
        <v>9</v>
      </c>
      <c r="F55" s="161"/>
      <c r="G55" s="168"/>
    </row>
    <row r="56" spans="1:7" s="25" customFormat="1" ht="33" hidden="1" customHeight="1" outlineLevel="1" thickBot="1" x14ac:dyDescent="0.3">
      <c r="A56" s="35">
        <v>17</v>
      </c>
      <c r="B56" s="40" t="s">
        <v>65</v>
      </c>
      <c r="C56" s="47" t="s">
        <v>66</v>
      </c>
      <c r="D56" s="29" t="s">
        <v>1</v>
      </c>
      <c r="E56" s="6">
        <v>0</v>
      </c>
      <c r="F56" s="161"/>
      <c r="G56" s="168"/>
    </row>
    <row r="57" spans="1:7" s="25" customFormat="1" ht="51.75" hidden="1" customHeight="1" outlineLevel="1" thickBot="1" x14ac:dyDescent="0.3">
      <c r="A57" s="35">
        <v>18</v>
      </c>
      <c r="B57" s="40" t="s">
        <v>67</v>
      </c>
      <c r="C57" s="47" t="s">
        <v>68</v>
      </c>
      <c r="D57" s="28" t="s">
        <v>1</v>
      </c>
      <c r="E57" s="6">
        <v>4</v>
      </c>
      <c r="F57" s="161"/>
      <c r="G57" s="168"/>
    </row>
    <row r="58" spans="1:7" s="22" customFormat="1" ht="33" customHeight="1" collapsed="1" x14ac:dyDescent="0.25">
      <c r="A58" s="104" t="s">
        <v>11</v>
      </c>
      <c r="B58" s="106" t="s">
        <v>7</v>
      </c>
      <c r="C58" s="107"/>
      <c r="D58" s="20" t="s">
        <v>1</v>
      </c>
      <c r="E58" s="21">
        <v>0</v>
      </c>
      <c r="F58" s="161"/>
      <c r="G58" s="168"/>
    </row>
    <row r="59" spans="1:7" s="22" customFormat="1" ht="33" customHeight="1" thickBot="1" x14ac:dyDescent="0.3">
      <c r="A59" s="105"/>
      <c r="B59" s="108"/>
      <c r="C59" s="109"/>
      <c r="D59" s="23" t="s">
        <v>2</v>
      </c>
      <c r="E59" s="24">
        <v>0</v>
      </c>
      <c r="F59" s="161"/>
      <c r="G59" s="168"/>
    </row>
    <row r="60" spans="1:7" s="25" customFormat="1" ht="33" hidden="1" customHeight="1" outlineLevel="1" thickBot="1" x14ac:dyDescent="0.3">
      <c r="A60" s="35">
        <v>19</v>
      </c>
      <c r="B60" s="40" t="s">
        <v>69</v>
      </c>
      <c r="C60" s="26" t="s">
        <v>70</v>
      </c>
      <c r="D60" s="69" t="s">
        <v>1</v>
      </c>
      <c r="E60" s="6">
        <v>0</v>
      </c>
      <c r="F60" s="161"/>
      <c r="G60" s="168"/>
    </row>
    <row r="61" spans="1:7" s="25" customFormat="1" ht="33" hidden="1" customHeight="1" outlineLevel="1" thickBot="1" x14ac:dyDescent="0.3">
      <c r="A61" s="35">
        <v>20</v>
      </c>
      <c r="B61" s="40" t="s">
        <v>71</v>
      </c>
      <c r="C61" s="26" t="s">
        <v>72</v>
      </c>
      <c r="D61" s="69" t="s">
        <v>1</v>
      </c>
      <c r="E61" s="6">
        <v>0</v>
      </c>
      <c r="F61" s="161"/>
      <c r="G61" s="168"/>
    </row>
    <row r="62" spans="1:7" s="25" customFormat="1" ht="33" hidden="1" customHeight="1" outlineLevel="1" thickBot="1" x14ac:dyDescent="0.3">
      <c r="A62" s="35">
        <v>21</v>
      </c>
      <c r="B62" s="40" t="s">
        <v>73</v>
      </c>
      <c r="C62" s="26" t="s">
        <v>74</v>
      </c>
      <c r="D62" s="69" t="s">
        <v>1</v>
      </c>
      <c r="E62" s="6">
        <v>0</v>
      </c>
      <c r="F62" s="161"/>
      <c r="G62" s="168"/>
    </row>
    <row r="63" spans="1:7" s="48" customFormat="1" ht="33" customHeight="1" collapsed="1" x14ac:dyDescent="0.25">
      <c r="A63" s="104" t="s">
        <v>12</v>
      </c>
      <c r="B63" s="106" t="s">
        <v>8</v>
      </c>
      <c r="C63" s="107"/>
      <c r="D63" s="20" t="s">
        <v>1</v>
      </c>
      <c r="E63" s="21">
        <v>2</v>
      </c>
      <c r="F63" s="161"/>
      <c r="G63" s="168"/>
    </row>
    <row r="64" spans="1:7" s="48" customFormat="1" ht="33" customHeight="1" thickBot="1" x14ac:dyDescent="0.3">
      <c r="A64" s="105"/>
      <c r="B64" s="108"/>
      <c r="C64" s="109"/>
      <c r="D64" s="23" t="s">
        <v>2</v>
      </c>
      <c r="E64" s="24">
        <f>E66</f>
        <v>1</v>
      </c>
      <c r="F64" s="161"/>
      <c r="G64" s="168"/>
    </row>
    <row r="65" spans="1:8" s="25" customFormat="1" ht="33" hidden="1" customHeight="1" outlineLevel="1" x14ac:dyDescent="0.25">
      <c r="A65" s="113">
        <v>22</v>
      </c>
      <c r="B65" s="110" t="s">
        <v>152</v>
      </c>
      <c r="C65" s="49" t="s">
        <v>153</v>
      </c>
      <c r="D65" s="34" t="s">
        <v>1</v>
      </c>
      <c r="E65" s="3">
        <v>2</v>
      </c>
      <c r="F65" s="161"/>
      <c r="G65" s="168"/>
    </row>
    <row r="66" spans="1:8" s="25" customFormat="1" ht="33" hidden="1" customHeight="1" outlineLevel="1" thickBot="1" x14ac:dyDescent="0.3">
      <c r="A66" s="114"/>
      <c r="B66" s="112"/>
      <c r="C66" s="50"/>
      <c r="D66" s="1" t="s">
        <v>154</v>
      </c>
      <c r="E66" s="3">
        <v>1</v>
      </c>
      <c r="F66" s="161"/>
      <c r="G66" s="168"/>
    </row>
    <row r="67" spans="1:8" s="48" customFormat="1" ht="33" customHeight="1" collapsed="1" x14ac:dyDescent="0.25">
      <c r="A67" s="104" t="s">
        <v>20</v>
      </c>
      <c r="B67" s="106" t="s">
        <v>6</v>
      </c>
      <c r="C67" s="107"/>
      <c r="D67" s="20" t="s">
        <v>1</v>
      </c>
      <c r="E67" s="21">
        <f t="shared" ref="E67" si="1">E69+E80+E96+E104+E107+E110+E112+E113+E114+E117+E121+E123+E124+E125+E128+E134+E135+E136+E137+E140+E144+E149+E152</f>
        <v>478</v>
      </c>
      <c r="F67" s="161"/>
      <c r="G67" s="168"/>
    </row>
    <row r="68" spans="1:8" s="48" customFormat="1" ht="53.25" customHeight="1" thickBot="1" x14ac:dyDescent="0.3">
      <c r="A68" s="105"/>
      <c r="B68" s="108"/>
      <c r="C68" s="109"/>
      <c r="D68" s="23" t="s">
        <v>2</v>
      </c>
      <c r="E68" s="24">
        <f t="shared" ref="E68" si="2">E70+E71+E72+E73+E74+E75+E76+E77+E78+E79+E81+E82+E83+E84+E85+E86+E87+E88+E89+E90+E91+E92+E93+E94+E95+E97+E98+E99+E100+E101+E102+E103+E105+E106+E108+E109+E111+E115+E116+E118+E119+E120+E122+E126+E127+E129+E130+E131+E132+E133+E138+E139+E141+E142+E143+E145+E146+E147+E148+E150+E151+E153</f>
        <v>24</v>
      </c>
      <c r="F68" s="161"/>
      <c r="G68" s="168"/>
    </row>
    <row r="69" spans="1:8" s="27" customFormat="1" ht="33" hidden="1" customHeight="1" outlineLevel="1" x14ac:dyDescent="0.25">
      <c r="A69" s="113">
        <v>23</v>
      </c>
      <c r="B69" s="110" t="s">
        <v>75</v>
      </c>
      <c r="C69" s="113" t="s">
        <v>155</v>
      </c>
      <c r="D69" s="70" t="s">
        <v>1</v>
      </c>
      <c r="E69" s="94">
        <v>13</v>
      </c>
      <c r="F69" s="161"/>
      <c r="G69" s="168"/>
      <c r="H69" s="51"/>
    </row>
    <row r="70" spans="1:8" s="27" customFormat="1" ht="33" hidden="1" customHeight="1" outlineLevel="1" x14ac:dyDescent="0.25">
      <c r="A70" s="119"/>
      <c r="B70" s="111"/>
      <c r="C70" s="119"/>
      <c r="D70" s="71" t="s">
        <v>156</v>
      </c>
      <c r="E70" s="95">
        <v>0</v>
      </c>
      <c r="F70" s="161"/>
      <c r="G70" s="168"/>
      <c r="H70" s="51"/>
    </row>
    <row r="71" spans="1:8" s="27" customFormat="1" ht="55.5" hidden="1" customHeight="1" outlineLevel="1" x14ac:dyDescent="0.25">
      <c r="A71" s="119"/>
      <c r="B71" s="111"/>
      <c r="C71" s="119"/>
      <c r="D71" s="71" t="s">
        <v>157</v>
      </c>
      <c r="E71" s="58">
        <v>0</v>
      </c>
      <c r="F71" s="161"/>
      <c r="G71" s="168"/>
      <c r="H71" s="51"/>
    </row>
    <row r="72" spans="1:8" s="27" customFormat="1" ht="33" hidden="1" customHeight="1" outlineLevel="1" x14ac:dyDescent="0.25">
      <c r="A72" s="119"/>
      <c r="B72" s="111"/>
      <c r="C72" s="119"/>
      <c r="D72" s="71" t="s">
        <v>158</v>
      </c>
      <c r="E72" s="58">
        <v>1</v>
      </c>
      <c r="F72" s="161"/>
      <c r="G72" s="168"/>
      <c r="H72" s="51"/>
    </row>
    <row r="73" spans="1:8" s="27" customFormat="1" ht="33" hidden="1" customHeight="1" outlineLevel="1" x14ac:dyDescent="0.25">
      <c r="A73" s="119"/>
      <c r="B73" s="111"/>
      <c r="C73" s="119"/>
      <c r="D73" s="71" t="s">
        <v>159</v>
      </c>
      <c r="E73" s="58">
        <v>1</v>
      </c>
      <c r="F73" s="161"/>
      <c r="G73" s="168"/>
      <c r="H73" s="51"/>
    </row>
    <row r="74" spans="1:8" s="27" customFormat="1" ht="33" hidden="1" customHeight="1" outlineLevel="1" x14ac:dyDescent="0.25">
      <c r="A74" s="119"/>
      <c r="B74" s="111"/>
      <c r="C74" s="119"/>
      <c r="D74" s="71" t="s">
        <v>160</v>
      </c>
      <c r="E74" s="58">
        <v>1</v>
      </c>
      <c r="F74" s="161"/>
      <c r="G74" s="168"/>
      <c r="H74" s="51"/>
    </row>
    <row r="75" spans="1:8" s="27" customFormat="1" ht="33" hidden="1" customHeight="1" outlineLevel="1" x14ac:dyDescent="0.25">
      <c r="A75" s="119"/>
      <c r="B75" s="111"/>
      <c r="C75" s="119"/>
      <c r="D75" s="71" t="s">
        <v>161</v>
      </c>
      <c r="E75" s="58">
        <v>1</v>
      </c>
      <c r="F75" s="161"/>
      <c r="G75" s="168"/>
      <c r="H75" s="51"/>
    </row>
    <row r="76" spans="1:8" s="27" customFormat="1" ht="33" hidden="1" customHeight="1" outlineLevel="1" x14ac:dyDescent="0.25">
      <c r="A76" s="119"/>
      <c r="B76" s="111"/>
      <c r="C76" s="119"/>
      <c r="D76" s="71" t="s">
        <v>162</v>
      </c>
      <c r="E76" s="58">
        <v>0</v>
      </c>
      <c r="F76" s="161"/>
      <c r="G76" s="168"/>
      <c r="H76" s="51"/>
    </row>
    <row r="77" spans="1:8" s="27" customFormat="1" ht="33" hidden="1" customHeight="1" outlineLevel="1" x14ac:dyDescent="0.25">
      <c r="A77" s="119"/>
      <c r="B77" s="111"/>
      <c r="C77" s="119"/>
      <c r="D77" s="71" t="s">
        <v>163</v>
      </c>
      <c r="E77" s="58">
        <v>2</v>
      </c>
      <c r="F77" s="161"/>
      <c r="G77" s="168"/>
      <c r="H77" s="51"/>
    </row>
    <row r="78" spans="1:8" s="27" customFormat="1" ht="33" hidden="1" customHeight="1" outlineLevel="1" x14ac:dyDescent="0.25">
      <c r="A78" s="119"/>
      <c r="B78" s="111"/>
      <c r="C78" s="119"/>
      <c r="D78" s="71" t="s">
        <v>164</v>
      </c>
      <c r="E78" s="58">
        <v>0</v>
      </c>
      <c r="F78" s="161"/>
      <c r="G78" s="168"/>
      <c r="H78" s="51"/>
    </row>
    <row r="79" spans="1:8" s="27" customFormat="1" ht="33" hidden="1" customHeight="1" outlineLevel="1" thickBot="1" x14ac:dyDescent="0.3">
      <c r="A79" s="114"/>
      <c r="B79" s="112"/>
      <c r="C79" s="114"/>
      <c r="D79" s="72" t="s">
        <v>165</v>
      </c>
      <c r="E79" s="59">
        <v>0</v>
      </c>
      <c r="F79" s="161"/>
      <c r="G79" s="168"/>
      <c r="H79" s="51"/>
    </row>
    <row r="80" spans="1:8" s="27" customFormat="1" ht="33" hidden="1" customHeight="1" outlineLevel="1" x14ac:dyDescent="0.25">
      <c r="A80" s="113">
        <v>24</v>
      </c>
      <c r="B80" s="126" t="s">
        <v>76</v>
      </c>
      <c r="C80" s="135" t="s">
        <v>166</v>
      </c>
      <c r="D80" s="73" t="s">
        <v>1</v>
      </c>
      <c r="E80" s="57">
        <v>47</v>
      </c>
      <c r="F80" s="161"/>
      <c r="G80" s="168"/>
      <c r="H80" s="51"/>
    </row>
    <row r="81" spans="1:8" s="27" customFormat="1" ht="33" hidden="1" customHeight="1" outlineLevel="1" x14ac:dyDescent="0.25">
      <c r="A81" s="119"/>
      <c r="B81" s="127"/>
      <c r="C81" s="136"/>
      <c r="D81" s="74" t="s">
        <v>77</v>
      </c>
      <c r="E81" s="95">
        <v>0</v>
      </c>
      <c r="F81" s="161"/>
      <c r="G81" s="168"/>
      <c r="H81" s="51"/>
    </row>
    <row r="82" spans="1:8" s="27" customFormat="1" ht="33" hidden="1" customHeight="1" outlineLevel="1" x14ac:dyDescent="0.25">
      <c r="A82" s="119"/>
      <c r="B82" s="127"/>
      <c r="C82" s="136"/>
      <c r="D82" s="74" t="s">
        <v>167</v>
      </c>
      <c r="E82" s="58">
        <v>1</v>
      </c>
      <c r="F82" s="161"/>
      <c r="G82" s="168"/>
      <c r="H82" s="51"/>
    </row>
    <row r="83" spans="1:8" s="27" customFormat="1" ht="33" hidden="1" customHeight="1" outlineLevel="1" x14ac:dyDescent="0.25">
      <c r="A83" s="119"/>
      <c r="B83" s="127"/>
      <c r="C83" s="136"/>
      <c r="D83" s="74" t="s">
        <v>168</v>
      </c>
      <c r="E83" s="58">
        <v>0</v>
      </c>
      <c r="F83" s="161"/>
      <c r="G83" s="168"/>
      <c r="H83" s="51"/>
    </row>
    <row r="84" spans="1:8" s="27" customFormat="1" ht="33" hidden="1" customHeight="1" outlineLevel="1" x14ac:dyDescent="0.25">
      <c r="A84" s="119"/>
      <c r="B84" s="127"/>
      <c r="C84" s="136"/>
      <c r="D84" s="74" t="s">
        <v>169</v>
      </c>
      <c r="E84" s="58">
        <v>0</v>
      </c>
      <c r="F84" s="161"/>
      <c r="G84" s="168"/>
      <c r="H84" s="51"/>
    </row>
    <row r="85" spans="1:8" s="27" customFormat="1" ht="33" hidden="1" customHeight="1" outlineLevel="1" x14ac:dyDescent="0.25">
      <c r="A85" s="119"/>
      <c r="B85" s="127"/>
      <c r="C85" s="136"/>
      <c r="D85" s="74" t="s">
        <v>170</v>
      </c>
      <c r="E85" s="58">
        <v>1</v>
      </c>
      <c r="F85" s="161"/>
      <c r="G85" s="168"/>
      <c r="H85" s="51"/>
    </row>
    <row r="86" spans="1:8" s="27" customFormat="1" ht="33" hidden="1" customHeight="1" outlineLevel="1" x14ac:dyDescent="0.25">
      <c r="A86" s="119"/>
      <c r="B86" s="127"/>
      <c r="C86" s="136"/>
      <c r="D86" s="74" t="s">
        <v>171</v>
      </c>
      <c r="E86" s="58">
        <v>0</v>
      </c>
      <c r="F86" s="161"/>
      <c r="G86" s="168"/>
      <c r="H86" s="51"/>
    </row>
    <row r="87" spans="1:8" s="27" customFormat="1" ht="33" hidden="1" customHeight="1" outlineLevel="1" x14ac:dyDescent="0.25">
      <c r="A87" s="119"/>
      <c r="B87" s="127"/>
      <c r="C87" s="136"/>
      <c r="D87" s="74" t="s">
        <v>172</v>
      </c>
      <c r="E87" s="58">
        <v>1</v>
      </c>
      <c r="F87" s="161"/>
      <c r="G87" s="168"/>
      <c r="H87" s="51"/>
    </row>
    <row r="88" spans="1:8" s="27" customFormat="1" ht="33" hidden="1" customHeight="1" outlineLevel="1" x14ac:dyDescent="0.25">
      <c r="A88" s="119"/>
      <c r="B88" s="127"/>
      <c r="C88" s="136"/>
      <c r="D88" s="74" t="s">
        <v>173</v>
      </c>
      <c r="E88" s="58">
        <v>1</v>
      </c>
      <c r="F88" s="161"/>
      <c r="G88" s="168"/>
      <c r="H88" s="51"/>
    </row>
    <row r="89" spans="1:8" s="27" customFormat="1" ht="33" hidden="1" customHeight="1" outlineLevel="1" x14ac:dyDescent="0.25">
      <c r="A89" s="119"/>
      <c r="B89" s="127"/>
      <c r="C89" s="136"/>
      <c r="D89" s="74" t="s">
        <v>174</v>
      </c>
      <c r="E89" s="58">
        <v>1</v>
      </c>
      <c r="F89" s="161"/>
      <c r="G89" s="168"/>
      <c r="H89" s="51"/>
    </row>
    <row r="90" spans="1:8" s="27" customFormat="1" ht="33" hidden="1" customHeight="1" outlineLevel="1" x14ac:dyDescent="0.25">
      <c r="A90" s="119"/>
      <c r="B90" s="127"/>
      <c r="C90" s="136"/>
      <c r="D90" s="74" t="s">
        <v>175</v>
      </c>
      <c r="E90" s="58">
        <v>0</v>
      </c>
      <c r="F90" s="161"/>
      <c r="G90" s="168"/>
      <c r="H90" s="51"/>
    </row>
    <row r="91" spans="1:8" s="27" customFormat="1" ht="33" hidden="1" customHeight="1" outlineLevel="1" x14ac:dyDescent="0.25">
      <c r="A91" s="119"/>
      <c r="B91" s="127"/>
      <c r="C91" s="136"/>
      <c r="D91" s="74" t="s">
        <v>176</v>
      </c>
      <c r="E91" s="58">
        <v>1</v>
      </c>
      <c r="F91" s="161"/>
      <c r="G91" s="168"/>
      <c r="H91" s="51"/>
    </row>
    <row r="92" spans="1:8" s="27" customFormat="1" ht="33" hidden="1" customHeight="1" outlineLevel="1" x14ac:dyDescent="0.25">
      <c r="A92" s="119"/>
      <c r="B92" s="127"/>
      <c r="C92" s="136"/>
      <c r="D92" s="74" t="s">
        <v>177</v>
      </c>
      <c r="E92" s="58">
        <v>0</v>
      </c>
      <c r="F92" s="161"/>
      <c r="G92" s="168"/>
      <c r="H92" s="51"/>
    </row>
    <row r="93" spans="1:8" s="27" customFormat="1" ht="33" hidden="1" customHeight="1" outlineLevel="1" x14ac:dyDescent="0.25">
      <c r="A93" s="119"/>
      <c r="B93" s="127"/>
      <c r="C93" s="136"/>
      <c r="D93" s="74" t="s">
        <v>178</v>
      </c>
      <c r="E93" s="58">
        <v>1</v>
      </c>
      <c r="F93" s="161"/>
      <c r="G93" s="168"/>
      <c r="H93" s="51"/>
    </row>
    <row r="94" spans="1:8" s="27" customFormat="1" ht="33" hidden="1" customHeight="1" outlineLevel="1" x14ac:dyDescent="0.25">
      <c r="A94" s="119"/>
      <c r="B94" s="127"/>
      <c r="C94" s="136"/>
      <c r="D94" s="74" t="s">
        <v>179</v>
      </c>
      <c r="E94" s="58">
        <v>0</v>
      </c>
      <c r="F94" s="161"/>
      <c r="G94" s="168"/>
      <c r="H94" s="51"/>
    </row>
    <row r="95" spans="1:8" s="27" customFormat="1" ht="33" hidden="1" customHeight="1" outlineLevel="1" thickBot="1" x14ac:dyDescent="0.3">
      <c r="A95" s="114"/>
      <c r="B95" s="128"/>
      <c r="C95" s="137"/>
      <c r="D95" s="75" t="s">
        <v>180</v>
      </c>
      <c r="E95" s="59">
        <v>1</v>
      </c>
      <c r="F95" s="161"/>
      <c r="G95" s="168"/>
      <c r="H95" s="51"/>
    </row>
    <row r="96" spans="1:8" s="27" customFormat="1" ht="33" hidden="1" customHeight="1" outlineLevel="1" x14ac:dyDescent="0.25">
      <c r="A96" s="98">
        <v>25</v>
      </c>
      <c r="B96" s="129" t="s">
        <v>181</v>
      </c>
      <c r="C96" s="132" t="s">
        <v>103</v>
      </c>
      <c r="D96" s="73" t="s">
        <v>1</v>
      </c>
      <c r="E96" s="57">
        <v>3</v>
      </c>
      <c r="F96" s="161"/>
      <c r="G96" s="168"/>
      <c r="H96" s="51"/>
    </row>
    <row r="97" spans="1:8" s="27" customFormat="1" ht="33" hidden="1" customHeight="1" outlineLevel="1" x14ac:dyDescent="0.25">
      <c r="A97" s="99"/>
      <c r="B97" s="130"/>
      <c r="C97" s="133"/>
      <c r="D97" s="74" t="s">
        <v>182</v>
      </c>
      <c r="E97" s="58">
        <v>1</v>
      </c>
      <c r="F97" s="161"/>
      <c r="G97" s="168"/>
      <c r="H97" s="51"/>
    </row>
    <row r="98" spans="1:8" s="27" customFormat="1" ht="33" hidden="1" customHeight="1" outlineLevel="1" x14ac:dyDescent="0.25">
      <c r="A98" s="99"/>
      <c r="B98" s="130"/>
      <c r="C98" s="133"/>
      <c r="D98" s="74" t="s">
        <v>183</v>
      </c>
      <c r="E98" s="58">
        <v>0</v>
      </c>
      <c r="F98" s="161"/>
      <c r="G98" s="168"/>
      <c r="H98" s="51"/>
    </row>
    <row r="99" spans="1:8" s="27" customFormat="1" ht="33" hidden="1" customHeight="1" outlineLevel="1" x14ac:dyDescent="0.25">
      <c r="A99" s="99"/>
      <c r="B99" s="130"/>
      <c r="C99" s="133"/>
      <c r="D99" s="74" t="s">
        <v>184</v>
      </c>
      <c r="E99" s="58">
        <v>0</v>
      </c>
      <c r="F99" s="161"/>
      <c r="G99" s="168"/>
      <c r="H99" s="51"/>
    </row>
    <row r="100" spans="1:8" s="27" customFormat="1" ht="33" hidden="1" customHeight="1" outlineLevel="1" x14ac:dyDescent="0.25">
      <c r="A100" s="99"/>
      <c r="B100" s="130"/>
      <c r="C100" s="133"/>
      <c r="D100" s="74" t="s">
        <v>185</v>
      </c>
      <c r="E100" s="58">
        <v>1</v>
      </c>
      <c r="F100" s="161"/>
      <c r="G100" s="168"/>
      <c r="H100" s="51"/>
    </row>
    <row r="101" spans="1:8" s="27" customFormat="1" ht="33" hidden="1" customHeight="1" outlineLevel="1" x14ac:dyDescent="0.25">
      <c r="A101" s="99"/>
      <c r="B101" s="130"/>
      <c r="C101" s="133"/>
      <c r="D101" s="74" t="s">
        <v>186</v>
      </c>
      <c r="E101" s="58">
        <v>1</v>
      </c>
      <c r="F101" s="161"/>
      <c r="G101" s="168"/>
      <c r="H101" s="51"/>
    </row>
    <row r="102" spans="1:8" s="27" customFormat="1" ht="33" hidden="1" customHeight="1" outlineLevel="1" x14ac:dyDescent="0.25">
      <c r="A102" s="99"/>
      <c r="B102" s="130"/>
      <c r="C102" s="133"/>
      <c r="D102" s="74" t="s">
        <v>187</v>
      </c>
      <c r="E102" s="58">
        <v>1</v>
      </c>
      <c r="F102" s="161"/>
      <c r="G102" s="168"/>
      <c r="H102" s="51"/>
    </row>
    <row r="103" spans="1:8" s="27" customFormat="1" ht="33" hidden="1" customHeight="1" outlineLevel="1" thickBot="1" x14ac:dyDescent="0.3">
      <c r="A103" s="100"/>
      <c r="B103" s="131"/>
      <c r="C103" s="134"/>
      <c r="D103" s="75" t="s">
        <v>188</v>
      </c>
      <c r="E103" s="59">
        <v>0</v>
      </c>
      <c r="F103" s="161"/>
      <c r="G103" s="168"/>
      <c r="H103" s="51"/>
    </row>
    <row r="104" spans="1:8" s="27" customFormat="1" ht="33" hidden="1" customHeight="1" outlineLevel="1" x14ac:dyDescent="0.25">
      <c r="A104" s="113">
        <v>26</v>
      </c>
      <c r="B104" s="110" t="s">
        <v>78</v>
      </c>
      <c r="C104" s="110" t="s">
        <v>79</v>
      </c>
      <c r="D104" s="34" t="s">
        <v>1</v>
      </c>
      <c r="E104" s="5">
        <v>7</v>
      </c>
      <c r="F104" s="161"/>
      <c r="G104" s="168"/>
      <c r="H104" s="51"/>
    </row>
    <row r="105" spans="1:8" s="27" customFormat="1" ht="33" hidden="1" customHeight="1" outlineLevel="1" x14ac:dyDescent="0.25">
      <c r="A105" s="119"/>
      <c r="B105" s="111"/>
      <c r="C105" s="111"/>
      <c r="D105" s="1" t="s">
        <v>189</v>
      </c>
      <c r="E105" s="3">
        <v>1</v>
      </c>
      <c r="F105" s="161"/>
      <c r="G105" s="168"/>
      <c r="H105" s="51"/>
    </row>
    <row r="106" spans="1:8" s="27" customFormat="1" ht="33" hidden="1" customHeight="1" outlineLevel="1" thickBot="1" x14ac:dyDescent="0.3">
      <c r="A106" s="114"/>
      <c r="B106" s="112"/>
      <c r="C106" s="112"/>
      <c r="D106" s="37" t="s">
        <v>190</v>
      </c>
      <c r="E106" s="56">
        <v>0</v>
      </c>
      <c r="F106" s="161"/>
      <c r="G106" s="168"/>
      <c r="H106" s="51"/>
    </row>
    <row r="107" spans="1:8" s="27" customFormat="1" ht="33" hidden="1" customHeight="1" outlineLevel="1" x14ac:dyDescent="0.25">
      <c r="A107" s="113">
        <v>27</v>
      </c>
      <c r="B107" s="110" t="s">
        <v>80</v>
      </c>
      <c r="C107" s="126" t="s">
        <v>81</v>
      </c>
      <c r="D107" s="76" t="s">
        <v>1</v>
      </c>
      <c r="E107" s="5">
        <v>5</v>
      </c>
      <c r="F107" s="161"/>
      <c r="G107" s="168"/>
      <c r="H107" s="51"/>
    </row>
    <row r="108" spans="1:8" s="27" customFormat="1" ht="33" hidden="1" customHeight="1" outlineLevel="1" x14ac:dyDescent="0.25">
      <c r="A108" s="119"/>
      <c r="B108" s="111"/>
      <c r="C108" s="127"/>
      <c r="D108" s="2" t="s">
        <v>191</v>
      </c>
      <c r="E108" s="3">
        <v>0</v>
      </c>
      <c r="F108" s="161"/>
      <c r="G108" s="168"/>
      <c r="H108" s="51"/>
    </row>
    <row r="109" spans="1:8" s="27" customFormat="1" ht="33" hidden="1" customHeight="1" outlineLevel="1" thickBot="1" x14ac:dyDescent="0.3">
      <c r="A109" s="114"/>
      <c r="B109" s="112"/>
      <c r="C109" s="128"/>
      <c r="D109" s="77" t="s">
        <v>192</v>
      </c>
      <c r="E109" s="56">
        <v>0</v>
      </c>
      <c r="F109" s="161"/>
      <c r="G109" s="168"/>
      <c r="H109" s="51"/>
    </row>
    <row r="110" spans="1:8" s="27" customFormat="1" ht="33" hidden="1" customHeight="1" outlineLevel="1" x14ac:dyDescent="0.25">
      <c r="A110" s="113">
        <v>28</v>
      </c>
      <c r="B110" s="110" t="s">
        <v>82</v>
      </c>
      <c r="C110" s="126" t="s">
        <v>83</v>
      </c>
      <c r="D110" s="76" t="s">
        <v>1</v>
      </c>
      <c r="E110" s="5">
        <v>0</v>
      </c>
      <c r="F110" s="161"/>
      <c r="G110" s="168"/>
      <c r="H110" s="51"/>
    </row>
    <row r="111" spans="1:8" s="27" customFormat="1" ht="33" hidden="1" customHeight="1" outlineLevel="1" thickBot="1" x14ac:dyDescent="0.3">
      <c r="A111" s="114"/>
      <c r="B111" s="112"/>
      <c r="C111" s="128"/>
      <c r="D111" s="78" t="s">
        <v>193</v>
      </c>
      <c r="E111" s="4">
        <v>0</v>
      </c>
      <c r="F111" s="161"/>
      <c r="G111" s="168"/>
      <c r="H111" s="51"/>
    </row>
    <row r="112" spans="1:8" s="27" customFormat="1" ht="33" hidden="1" customHeight="1" outlineLevel="1" thickBot="1" x14ac:dyDescent="0.3">
      <c r="A112" s="35">
        <v>29</v>
      </c>
      <c r="B112" s="36" t="s">
        <v>84</v>
      </c>
      <c r="C112" s="42" t="s">
        <v>85</v>
      </c>
      <c r="D112" s="29" t="s">
        <v>1</v>
      </c>
      <c r="E112" s="54">
        <v>6</v>
      </c>
      <c r="F112" s="161"/>
      <c r="G112" s="168"/>
      <c r="H112" s="51"/>
    </row>
    <row r="113" spans="1:8" s="27" customFormat="1" ht="33" hidden="1" customHeight="1" outlineLevel="1" thickBot="1" x14ac:dyDescent="0.3">
      <c r="A113" s="35">
        <v>30</v>
      </c>
      <c r="B113" s="36" t="s">
        <v>194</v>
      </c>
      <c r="C113" s="41" t="s">
        <v>195</v>
      </c>
      <c r="D113" s="39" t="s">
        <v>1</v>
      </c>
      <c r="E113" s="55">
        <v>0</v>
      </c>
      <c r="F113" s="161"/>
      <c r="G113" s="168"/>
      <c r="H113" s="51"/>
    </row>
    <row r="114" spans="1:8" s="27" customFormat="1" ht="33" hidden="1" customHeight="1" outlineLevel="1" thickBot="1" x14ac:dyDescent="0.3">
      <c r="A114" s="35">
        <v>31</v>
      </c>
      <c r="B114" s="34" t="s">
        <v>86</v>
      </c>
      <c r="C114" s="126" t="s">
        <v>87</v>
      </c>
      <c r="D114" s="76" t="s">
        <v>1</v>
      </c>
      <c r="E114" s="5">
        <v>14</v>
      </c>
      <c r="F114" s="161"/>
      <c r="G114" s="168"/>
      <c r="H114" s="51"/>
    </row>
    <row r="115" spans="1:8" s="27" customFormat="1" ht="33" hidden="1" customHeight="1" outlineLevel="1" thickBot="1" x14ac:dyDescent="0.3">
      <c r="A115" s="35">
        <v>32</v>
      </c>
      <c r="B115" s="34" t="s">
        <v>86</v>
      </c>
      <c r="C115" s="127"/>
      <c r="D115" s="2" t="s">
        <v>196</v>
      </c>
      <c r="E115" s="3">
        <v>0</v>
      </c>
      <c r="F115" s="161"/>
      <c r="G115" s="168"/>
      <c r="H115" s="51"/>
    </row>
    <row r="116" spans="1:8" s="27" customFormat="1" ht="33" hidden="1" customHeight="1" outlineLevel="1" thickBot="1" x14ac:dyDescent="0.3">
      <c r="A116" s="35">
        <v>33</v>
      </c>
      <c r="B116" s="34" t="s">
        <v>86</v>
      </c>
      <c r="C116" s="128"/>
      <c r="D116" s="77" t="s">
        <v>196</v>
      </c>
      <c r="E116" s="56">
        <v>0</v>
      </c>
      <c r="F116" s="161"/>
      <c r="G116" s="168"/>
      <c r="H116" s="51"/>
    </row>
    <row r="117" spans="1:8" s="27" customFormat="1" ht="33" hidden="1" customHeight="1" outlineLevel="1" x14ac:dyDescent="0.25">
      <c r="A117" s="113">
        <v>34</v>
      </c>
      <c r="B117" s="110" t="s">
        <v>88</v>
      </c>
      <c r="C117" s="126" t="s">
        <v>197</v>
      </c>
      <c r="D117" s="76" t="s">
        <v>1</v>
      </c>
      <c r="E117" s="5">
        <v>11</v>
      </c>
      <c r="F117" s="161"/>
      <c r="G117" s="168"/>
      <c r="H117" s="51"/>
    </row>
    <row r="118" spans="1:8" s="27" customFormat="1" ht="33" hidden="1" customHeight="1" outlineLevel="1" x14ac:dyDescent="0.25">
      <c r="A118" s="119"/>
      <c r="B118" s="111"/>
      <c r="C118" s="127"/>
      <c r="D118" s="2" t="s">
        <v>198</v>
      </c>
      <c r="E118" s="3">
        <v>0</v>
      </c>
      <c r="F118" s="161"/>
      <c r="G118" s="168"/>
      <c r="H118" s="51"/>
    </row>
    <row r="119" spans="1:8" s="27" customFormat="1" ht="33" hidden="1" customHeight="1" outlineLevel="1" x14ac:dyDescent="0.25">
      <c r="A119" s="119"/>
      <c r="B119" s="111"/>
      <c r="C119" s="127"/>
      <c r="D119" s="2" t="s">
        <v>199</v>
      </c>
      <c r="E119" s="3">
        <v>0</v>
      </c>
      <c r="F119" s="161"/>
      <c r="G119" s="168"/>
      <c r="H119" s="51"/>
    </row>
    <row r="120" spans="1:8" s="27" customFormat="1" ht="33" hidden="1" customHeight="1" outlineLevel="1" thickBot="1" x14ac:dyDescent="0.3">
      <c r="A120" s="114"/>
      <c r="B120" s="112"/>
      <c r="C120" s="128"/>
      <c r="D120" s="78" t="s">
        <v>200</v>
      </c>
      <c r="E120" s="4">
        <v>0</v>
      </c>
      <c r="F120" s="161"/>
      <c r="G120" s="168"/>
      <c r="H120" s="51"/>
    </row>
    <row r="121" spans="1:8" s="27" customFormat="1" ht="33" hidden="1" customHeight="1" outlineLevel="1" x14ac:dyDescent="0.25">
      <c r="A121" s="113">
        <v>35</v>
      </c>
      <c r="B121" s="110" t="s">
        <v>89</v>
      </c>
      <c r="C121" s="110" t="s">
        <v>90</v>
      </c>
      <c r="D121" s="29" t="s">
        <v>1</v>
      </c>
      <c r="E121" s="54">
        <v>39</v>
      </c>
      <c r="F121" s="161"/>
      <c r="G121" s="168"/>
      <c r="H121" s="51"/>
    </row>
    <row r="122" spans="1:8" s="27" customFormat="1" ht="33" hidden="1" customHeight="1" outlineLevel="1" thickBot="1" x14ac:dyDescent="0.3">
      <c r="A122" s="114"/>
      <c r="B122" s="112"/>
      <c r="C122" s="112"/>
      <c r="D122" s="1" t="s">
        <v>201</v>
      </c>
      <c r="E122" s="3">
        <v>0</v>
      </c>
      <c r="F122" s="161"/>
      <c r="G122" s="168"/>
      <c r="H122" s="51"/>
    </row>
    <row r="123" spans="1:8" s="27" customFormat="1" ht="33" hidden="1" customHeight="1" outlineLevel="1" thickBot="1" x14ac:dyDescent="0.3">
      <c r="A123" s="35">
        <v>36</v>
      </c>
      <c r="B123" s="36" t="s">
        <v>91</v>
      </c>
      <c r="C123" s="41" t="s">
        <v>92</v>
      </c>
      <c r="D123" s="34" t="s">
        <v>1</v>
      </c>
      <c r="E123" s="5">
        <v>0</v>
      </c>
      <c r="F123" s="161"/>
      <c r="G123" s="168"/>
      <c r="H123" s="51"/>
    </row>
    <row r="124" spans="1:8" s="27" customFormat="1" ht="33" hidden="1" customHeight="1" outlineLevel="1" thickBot="1" x14ac:dyDescent="0.3">
      <c r="A124" s="35">
        <v>37</v>
      </c>
      <c r="B124" s="36" t="s">
        <v>93</v>
      </c>
      <c r="C124" s="41" t="s">
        <v>94</v>
      </c>
      <c r="D124" s="39" t="s">
        <v>1</v>
      </c>
      <c r="E124" s="96">
        <v>6</v>
      </c>
      <c r="F124" s="161"/>
      <c r="G124" s="168"/>
      <c r="H124" s="51"/>
    </row>
    <row r="125" spans="1:8" s="27" customFormat="1" ht="33" hidden="1" customHeight="1" outlineLevel="1" x14ac:dyDescent="0.25">
      <c r="A125" s="113">
        <v>38</v>
      </c>
      <c r="B125" s="110" t="s">
        <v>95</v>
      </c>
      <c r="C125" s="110" t="s">
        <v>96</v>
      </c>
      <c r="D125" s="34" t="s">
        <v>1</v>
      </c>
      <c r="E125" s="5">
        <v>21</v>
      </c>
      <c r="F125" s="161"/>
      <c r="G125" s="168"/>
      <c r="H125" s="51"/>
    </row>
    <row r="126" spans="1:8" s="27" customFormat="1" ht="73.5" hidden="1" customHeight="1" outlineLevel="1" x14ac:dyDescent="0.25">
      <c r="A126" s="119"/>
      <c r="B126" s="111"/>
      <c r="C126" s="111"/>
      <c r="D126" s="1" t="s">
        <v>202</v>
      </c>
      <c r="E126" s="3">
        <v>0</v>
      </c>
      <c r="F126" s="161"/>
      <c r="G126" s="168"/>
      <c r="H126" s="51"/>
    </row>
    <row r="127" spans="1:8" s="27" customFormat="1" ht="33" hidden="1" customHeight="1" outlineLevel="1" thickBot="1" x14ac:dyDescent="0.3">
      <c r="A127" s="114"/>
      <c r="B127" s="112"/>
      <c r="C127" s="112"/>
      <c r="D127" s="28" t="s">
        <v>203</v>
      </c>
      <c r="E127" s="4"/>
      <c r="F127" s="161"/>
      <c r="G127" s="168"/>
      <c r="H127" s="51"/>
    </row>
    <row r="128" spans="1:8" s="27" customFormat="1" ht="33" hidden="1" customHeight="1" outlineLevel="1" x14ac:dyDescent="0.25">
      <c r="A128" s="113">
        <v>39</v>
      </c>
      <c r="B128" s="110" t="s">
        <v>97</v>
      </c>
      <c r="C128" s="110" t="s">
        <v>98</v>
      </c>
      <c r="D128" s="29" t="s">
        <v>1</v>
      </c>
      <c r="E128" s="54">
        <v>89</v>
      </c>
      <c r="F128" s="161"/>
      <c r="G128" s="168"/>
      <c r="H128" s="51"/>
    </row>
    <row r="129" spans="1:8" s="27" customFormat="1" ht="51.75" hidden="1" customHeight="1" outlineLevel="1" x14ac:dyDescent="0.25">
      <c r="A129" s="119"/>
      <c r="B129" s="111"/>
      <c r="C129" s="111"/>
      <c r="D129" s="1" t="s">
        <v>204</v>
      </c>
      <c r="E129" s="3">
        <v>1</v>
      </c>
      <c r="F129" s="161"/>
      <c r="G129" s="168"/>
      <c r="H129" s="51"/>
    </row>
    <row r="130" spans="1:8" s="27" customFormat="1" ht="46.5" hidden="1" customHeight="1" outlineLevel="1" x14ac:dyDescent="0.25">
      <c r="A130" s="119"/>
      <c r="B130" s="111"/>
      <c r="C130" s="111"/>
      <c r="D130" s="1" t="s">
        <v>205</v>
      </c>
      <c r="E130" s="3">
        <v>0</v>
      </c>
      <c r="F130" s="161"/>
      <c r="G130" s="168"/>
      <c r="H130" s="51"/>
    </row>
    <row r="131" spans="1:8" s="27" customFormat="1" ht="46.5" hidden="1" customHeight="1" outlineLevel="1" x14ac:dyDescent="0.25">
      <c r="A131" s="119"/>
      <c r="B131" s="111"/>
      <c r="C131" s="111"/>
      <c r="D131" s="37" t="s">
        <v>205</v>
      </c>
      <c r="E131" s="56">
        <v>0</v>
      </c>
      <c r="F131" s="161"/>
      <c r="G131" s="168"/>
      <c r="H131" s="51"/>
    </row>
    <row r="132" spans="1:8" s="27" customFormat="1" ht="61.5" hidden="1" customHeight="1" outlineLevel="1" x14ac:dyDescent="0.25">
      <c r="A132" s="119"/>
      <c r="B132" s="111"/>
      <c r="C132" s="111"/>
      <c r="D132" s="37" t="s">
        <v>206</v>
      </c>
      <c r="E132" s="56">
        <v>0</v>
      </c>
      <c r="F132" s="161"/>
      <c r="G132" s="168"/>
      <c r="H132" s="51"/>
    </row>
    <row r="133" spans="1:8" s="27" customFormat="1" ht="45.75" hidden="1" customHeight="1" outlineLevel="1" thickBot="1" x14ac:dyDescent="0.3">
      <c r="A133" s="114"/>
      <c r="B133" s="112"/>
      <c r="C133" s="112"/>
      <c r="D133" s="37" t="s">
        <v>207</v>
      </c>
      <c r="E133" s="56">
        <v>0</v>
      </c>
      <c r="F133" s="161"/>
      <c r="G133" s="168"/>
      <c r="H133" s="51"/>
    </row>
    <row r="134" spans="1:8" s="27" customFormat="1" ht="33" hidden="1" customHeight="1" outlineLevel="1" thickBot="1" x14ac:dyDescent="0.3">
      <c r="A134" s="35">
        <v>40</v>
      </c>
      <c r="B134" s="36" t="s">
        <v>99</v>
      </c>
      <c r="C134" s="41" t="s">
        <v>100</v>
      </c>
      <c r="D134" s="34" t="s">
        <v>1</v>
      </c>
      <c r="E134" s="5">
        <v>0</v>
      </c>
      <c r="F134" s="161"/>
      <c r="G134" s="168"/>
      <c r="H134" s="51"/>
    </row>
    <row r="135" spans="1:8" s="27" customFormat="1" ht="33" hidden="1" customHeight="1" outlineLevel="1" thickBot="1" x14ac:dyDescent="0.3">
      <c r="A135" s="35">
        <v>41</v>
      </c>
      <c r="B135" s="36" t="s">
        <v>101</v>
      </c>
      <c r="C135" s="41" t="s">
        <v>102</v>
      </c>
      <c r="D135" s="34" t="s">
        <v>1</v>
      </c>
      <c r="E135" s="5">
        <v>6</v>
      </c>
      <c r="F135" s="161"/>
      <c r="G135" s="168"/>
      <c r="H135" s="51"/>
    </row>
    <row r="136" spans="1:8" s="27" customFormat="1" ht="33" hidden="1" customHeight="1" outlineLevel="1" thickBot="1" x14ac:dyDescent="0.3">
      <c r="A136" s="35">
        <v>42</v>
      </c>
      <c r="B136" s="36" t="s">
        <v>104</v>
      </c>
      <c r="C136" s="41" t="s">
        <v>105</v>
      </c>
      <c r="D136" s="34" t="s">
        <v>1</v>
      </c>
      <c r="E136" s="5">
        <v>21</v>
      </c>
      <c r="F136" s="161"/>
      <c r="G136" s="168"/>
      <c r="H136" s="51"/>
    </row>
    <row r="137" spans="1:8" s="27" customFormat="1" ht="33" hidden="1" customHeight="1" outlineLevel="1" x14ac:dyDescent="0.25">
      <c r="A137" s="113">
        <v>43</v>
      </c>
      <c r="B137" s="110" t="s">
        <v>106</v>
      </c>
      <c r="C137" s="110" t="s">
        <v>107</v>
      </c>
      <c r="D137" s="34" t="s">
        <v>1</v>
      </c>
      <c r="E137" s="5">
        <v>0</v>
      </c>
      <c r="F137" s="161"/>
      <c r="G137" s="168"/>
      <c r="H137" s="51"/>
    </row>
    <row r="138" spans="1:8" s="27" customFormat="1" ht="33" hidden="1" customHeight="1" outlineLevel="1" x14ac:dyDescent="0.25">
      <c r="A138" s="119"/>
      <c r="B138" s="111"/>
      <c r="C138" s="111"/>
      <c r="D138" s="1" t="s">
        <v>208</v>
      </c>
      <c r="E138" s="3">
        <v>0</v>
      </c>
      <c r="F138" s="161"/>
      <c r="G138" s="168"/>
      <c r="H138" s="51"/>
    </row>
    <row r="139" spans="1:8" s="27" customFormat="1" ht="33" hidden="1" customHeight="1" outlineLevel="1" thickBot="1" x14ac:dyDescent="0.3">
      <c r="A139" s="114"/>
      <c r="B139" s="112"/>
      <c r="C139" s="112"/>
      <c r="D139" s="37" t="s">
        <v>209</v>
      </c>
      <c r="E139" s="56">
        <v>1</v>
      </c>
      <c r="F139" s="161"/>
      <c r="G139" s="168"/>
      <c r="H139" s="51"/>
    </row>
    <row r="140" spans="1:8" s="27" customFormat="1" ht="33" hidden="1" customHeight="1" outlineLevel="1" x14ac:dyDescent="0.25">
      <c r="A140" s="113">
        <v>44</v>
      </c>
      <c r="B140" s="110" t="s">
        <v>108</v>
      </c>
      <c r="C140" s="110" t="s">
        <v>109</v>
      </c>
      <c r="D140" s="34" t="s">
        <v>1</v>
      </c>
      <c r="E140" s="5">
        <v>59</v>
      </c>
      <c r="F140" s="161"/>
      <c r="G140" s="168"/>
      <c r="H140" s="51"/>
    </row>
    <row r="141" spans="1:8" s="27" customFormat="1" ht="67.5" hidden="1" customHeight="1" outlineLevel="1" x14ac:dyDescent="0.25">
      <c r="A141" s="119"/>
      <c r="B141" s="111"/>
      <c r="C141" s="111"/>
      <c r="D141" s="1" t="s">
        <v>210</v>
      </c>
      <c r="E141" s="3">
        <v>0</v>
      </c>
      <c r="F141" s="161"/>
      <c r="G141" s="168"/>
      <c r="H141" s="51"/>
    </row>
    <row r="142" spans="1:8" s="27" customFormat="1" ht="33" hidden="1" customHeight="1" outlineLevel="1" x14ac:dyDescent="0.25">
      <c r="A142" s="119"/>
      <c r="B142" s="111"/>
      <c r="C142" s="111"/>
      <c r="D142" s="1" t="s">
        <v>211</v>
      </c>
      <c r="E142" s="3">
        <v>1</v>
      </c>
      <c r="F142" s="161"/>
      <c r="G142" s="168"/>
      <c r="H142" s="51"/>
    </row>
    <row r="143" spans="1:8" s="27" customFormat="1" ht="48.75" hidden="1" customHeight="1" outlineLevel="1" thickBot="1" x14ac:dyDescent="0.3">
      <c r="A143" s="114"/>
      <c r="B143" s="112"/>
      <c r="C143" s="112"/>
      <c r="D143" s="37" t="s">
        <v>212</v>
      </c>
      <c r="E143" s="56">
        <v>1</v>
      </c>
      <c r="F143" s="161"/>
      <c r="G143" s="168"/>
      <c r="H143" s="51"/>
    </row>
    <row r="144" spans="1:8" s="27" customFormat="1" ht="33" hidden="1" customHeight="1" outlineLevel="1" x14ac:dyDescent="0.25">
      <c r="A144" s="113">
        <v>45</v>
      </c>
      <c r="B144" s="110" t="s">
        <v>110</v>
      </c>
      <c r="C144" s="110" t="s">
        <v>111</v>
      </c>
      <c r="D144" s="34" t="s">
        <v>1</v>
      </c>
      <c r="E144" s="5">
        <v>129</v>
      </c>
      <c r="F144" s="161"/>
      <c r="G144" s="168"/>
      <c r="H144" s="51"/>
    </row>
    <row r="145" spans="1:8" s="27" customFormat="1" ht="50.25" hidden="1" customHeight="1" outlineLevel="1" x14ac:dyDescent="0.25">
      <c r="A145" s="119"/>
      <c r="B145" s="111"/>
      <c r="C145" s="111"/>
      <c r="D145" s="1" t="s">
        <v>213</v>
      </c>
      <c r="E145" s="3">
        <v>0</v>
      </c>
      <c r="F145" s="161"/>
      <c r="G145" s="168"/>
      <c r="H145" s="51"/>
    </row>
    <row r="146" spans="1:8" s="27" customFormat="1" ht="50.25" hidden="1" customHeight="1" outlineLevel="1" x14ac:dyDescent="0.25">
      <c r="A146" s="119"/>
      <c r="B146" s="111"/>
      <c r="C146" s="111"/>
      <c r="D146" s="1" t="s">
        <v>214</v>
      </c>
      <c r="E146" s="3">
        <v>0</v>
      </c>
      <c r="F146" s="161"/>
      <c r="G146" s="168"/>
      <c r="H146" s="51"/>
    </row>
    <row r="147" spans="1:8" s="27" customFormat="1" ht="33" hidden="1" customHeight="1" outlineLevel="1" x14ac:dyDescent="0.25">
      <c r="A147" s="119"/>
      <c r="B147" s="111"/>
      <c r="C147" s="111"/>
      <c r="D147" s="1" t="s">
        <v>215</v>
      </c>
      <c r="E147" s="3">
        <v>0</v>
      </c>
      <c r="F147" s="161"/>
      <c r="G147" s="168"/>
      <c r="H147" s="51"/>
    </row>
    <row r="148" spans="1:8" s="27" customFormat="1" ht="33" hidden="1" customHeight="1" outlineLevel="1" thickBot="1" x14ac:dyDescent="0.3">
      <c r="A148" s="114"/>
      <c r="B148" s="112"/>
      <c r="C148" s="112"/>
      <c r="D148" s="37" t="s">
        <v>216</v>
      </c>
      <c r="E148" s="56">
        <v>0</v>
      </c>
      <c r="F148" s="161"/>
      <c r="G148" s="168"/>
      <c r="H148" s="51"/>
    </row>
    <row r="149" spans="1:8" s="27" customFormat="1" ht="33" hidden="1" customHeight="1" outlineLevel="1" x14ac:dyDescent="0.25">
      <c r="A149" s="120">
        <v>46</v>
      </c>
      <c r="B149" s="123" t="s">
        <v>112</v>
      </c>
      <c r="C149" s="123" t="s">
        <v>113</v>
      </c>
      <c r="D149" s="76" t="s">
        <v>1</v>
      </c>
      <c r="E149" s="5">
        <v>2</v>
      </c>
      <c r="F149" s="161"/>
      <c r="G149" s="168"/>
      <c r="H149" s="51"/>
    </row>
    <row r="150" spans="1:8" s="27" customFormat="1" ht="33" hidden="1" customHeight="1" outlineLevel="1" x14ac:dyDescent="0.25">
      <c r="A150" s="121"/>
      <c r="B150" s="124"/>
      <c r="C150" s="124"/>
      <c r="D150" s="2" t="s">
        <v>217</v>
      </c>
      <c r="E150" s="3">
        <v>0</v>
      </c>
      <c r="F150" s="161"/>
      <c r="G150" s="168"/>
      <c r="H150" s="51"/>
    </row>
    <row r="151" spans="1:8" s="27" customFormat="1" ht="33" hidden="1" customHeight="1" outlineLevel="1" thickBot="1" x14ac:dyDescent="0.3">
      <c r="A151" s="122"/>
      <c r="B151" s="125"/>
      <c r="C151" s="125"/>
      <c r="D151" s="77" t="s">
        <v>193</v>
      </c>
      <c r="E151" s="56">
        <v>0</v>
      </c>
      <c r="F151" s="161"/>
      <c r="G151" s="168"/>
      <c r="H151" s="51"/>
    </row>
    <row r="152" spans="1:8" s="27" customFormat="1" ht="33" hidden="1" customHeight="1" outlineLevel="1" x14ac:dyDescent="0.25">
      <c r="A152" s="113">
        <v>47</v>
      </c>
      <c r="B152" s="115" t="s">
        <v>114</v>
      </c>
      <c r="C152" s="117" t="s">
        <v>115</v>
      </c>
      <c r="D152" s="79" t="s">
        <v>1</v>
      </c>
      <c r="E152" s="57">
        <v>0</v>
      </c>
      <c r="F152" s="161"/>
      <c r="G152" s="168"/>
      <c r="H152" s="51"/>
    </row>
    <row r="153" spans="1:8" s="27" customFormat="1" ht="33" hidden="1" customHeight="1" outlineLevel="1" thickBot="1" x14ac:dyDescent="0.3">
      <c r="A153" s="114"/>
      <c r="B153" s="116"/>
      <c r="C153" s="118"/>
      <c r="D153" s="80" t="s">
        <v>218</v>
      </c>
      <c r="E153" s="60">
        <v>1</v>
      </c>
      <c r="F153" s="161"/>
      <c r="G153" s="168"/>
      <c r="H153" s="51"/>
    </row>
    <row r="154" spans="1:8" s="48" customFormat="1" ht="33" customHeight="1" collapsed="1" x14ac:dyDescent="0.25">
      <c r="A154" s="104" t="s">
        <v>13</v>
      </c>
      <c r="B154" s="106" t="s">
        <v>24</v>
      </c>
      <c r="C154" s="107"/>
      <c r="D154" s="20" t="s">
        <v>1</v>
      </c>
      <c r="E154" s="21">
        <v>99</v>
      </c>
      <c r="F154" s="161"/>
      <c r="G154" s="168"/>
    </row>
    <row r="155" spans="1:8" s="48" customFormat="1" ht="33" customHeight="1" thickBot="1" x14ac:dyDescent="0.3">
      <c r="A155" s="105"/>
      <c r="B155" s="108"/>
      <c r="C155" s="109"/>
      <c r="D155" s="23" t="s">
        <v>14</v>
      </c>
      <c r="E155" s="24">
        <v>10</v>
      </c>
      <c r="F155" s="161"/>
      <c r="G155" s="168"/>
    </row>
    <row r="156" spans="1:8" s="52" customFormat="1" ht="33" customHeight="1" outlineLevel="1" x14ac:dyDescent="0.25">
      <c r="A156" s="98">
        <v>48</v>
      </c>
      <c r="B156" s="101" t="s">
        <v>116</v>
      </c>
      <c r="C156" s="101" t="s">
        <v>23</v>
      </c>
      <c r="D156" s="34" t="s">
        <v>1</v>
      </c>
      <c r="E156" s="57">
        <v>19</v>
      </c>
      <c r="F156" s="161"/>
      <c r="G156" s="168"/>
    </row>
    <row r="157" spans="1:8" s="52" customFormat="1" ht="33" customHeight="1" outlineLevel="1" x14ac:dyDescent="0.25">
      <c r="A157" s="99"/>
      <c r="B157" s="102"/>
      <c r="C157" s="102"/>
      <c r="D157" s="81" t="s">
        <v>219</v>
      </c>
      <c r="E157" s="58">
        <v>1</v>
      </c>
      <c r="F157" s="161"/>
      <c r="G157" s="168"/>
    </row>
    <row r="158" spans="1:8" s="52" customFormat="1" ht="33" customHeight="1" outlineLevel="1" x14ac:dyDescent="0.25">
      <c r="A158" s="99"/>
      <c r="B158" s="102"/>
      <c r="C158" s="102"/>
      <c r="D158" s="81" t="s">
        <v>220</v>
      </c>
      <c r="E158" s="58">
        <v>0</v>
      </c>
      <c r="F158" s="161"/>
      <c r="G158" s="168"/>
    </row>
    <row r="159" spans="1:8" s="52" customFormat="1" ht="72.75" customHeight="1" outlineLevel="1" x14ac:dyDescent="0.25">
      <c r="A159" s="99"/>
      <c r="B159" s="102"/>
      <c r="C159" s="102"/>
      <c r="D159" s="82" t="s">
        <v>221</v>
      </c>
      <c r="E159" s="58">
        <v>0</v>
      </c>
      <c r="F159" s="161"/>
      <c r="G159" s="168"/>
    </row>
    <row r="160" spans="1:8" s="52" customFormat="1" ht="33" customHeight="1" outlineLevel="1" x14ac:dyDescent="0.25">
      <c r="A160" s="99"/>
      <c r="B160" s="102"/>
      <c r="C160" s="102"/>
      <c r="D160" s="82" t="s">
        <v>222</v>
      </c>
      <c r="E160" s="59">
        <v>0</v>
      </c>
      <c r="F160" s="161"/>
      <c r="G160" s="168"/>
    </row>
    <row r="161" spans="1:7" s="52" customFormat="1" ht="33" customHeight="1" outlineLevel="1" thickBot="1" x14ac:dyDescent="0.3">
      <c r="A161" s="100"/>
      <c r="B161" s="103"/>
      <c r="C161" s="103"/>
      <c r="D161" s="82" t="s">
        <v>223</v>
      </c>
      <c r="E161" s="60">
        <v>0</v>
      </c>
      <c r="F161" s="161"/>
      <c r="G161" s="168"/>
    </row>
    <row r="162" spans="1:7" s="52" customFormat="1" ht="33" customHeight="1" outlineLevel="1" x14ac:dyDescent="0.25">
      <c r="A162" s="98">
        <v>49</v>
      </c>
      <c r="B162" s="101" t="s">
        <v>117</v>
      </c>
      <c r="C162" s="110" t="s">
        <v>118</v>
      </c>
      <c r="D162" s="34" t="s">
        <v>1</v>
      </c>
      <c r="E162" s="57">
        <v>51</v>
      </c>
      <c r="F162" s="161"/>
      <c r="G162" s="168"/>
    </row>
    <row r="163" spans="1:7" s="52" customFormat="1" ht="33" customHeight="1" outlineLevel="1" x14ac:dyDescent="0.25">
      <c r="A163" s="99"/>
      <c r="B163" s="102"/>
      <c r="C163" s="111"/>
      <c r="D163" s="83" t="s">
        <v>224</v>
      </c>
      <c r="E163" s="61">
        <v>0</v>
      </c>
      <c r="F163" s="161"/>
      <c r="G163" s="168"/>
    </row>
    <row r="164" spans="1:7" s="52" customFormat="1" ht="33" customHeight="1" outlineLevel="1" x14ac:dyDescent="0.25">
      <c r="A164" s="99"/>
      <c r="B164" s="102"/>
      <c r="C164" s="111"/>
      <c r="D164" s="83" t="s">
        <v>225</v>
      </c>
      <c r="E164" s="61">
        <v>1</v>
      </c>
      <c r="F164" s="161"/>
      <c r="G164" s="168"/>
    </row>
    <row r="165" spans="1:7" s="52" customFormat="1" ht="33" customHeight="1" outlineLevel="1" x14ac:dyDescent="0.25">
      <c r="A165" s="99"/>
      <c r="B165" s="102"/>
      <c r="C165" s="111"/>
      <c r="D165" s="83" t="s">
        <v>226</v>
      </c>
      <c r="E165" s="61">
        <v>1</v>
      </c>
      <c r="F165" s="161"/>
      <c r="G165" s="168"/>
    </row>
    <row r="166" spans="1:7" s="52" customFormat="1" ht="33" customHeight="1" outlineLevel="1" x14ac:dyDescent="0.25">
      <c r="A166" s="99"/>
      <c r="B166" s="102"/>
      <c r="C166" s="111"/>
      <c r="D166" s="83" t="s">
        <v>227</v>
      </c>
      <c r="E166" s="58">
        <v>0</v>
      </c>
      <c r="F166" s="161"/>
      <c r="G166" s="168"/>
    </row>
    <row r="167" spans="1:7" s="52" customFormat="1" ht="33" customHeight="1" outlineLevel="1" x14ac:dyDescent="0.25">
      <c r="A167" s="99"/>
      <c r="B167" s="102"/>
      <c r="C167" s="111"/>
      <c r="D167" s="83" t="s">
        <v>228</v>
      </c>
      <c r="E167" s="58">
        <v>1</v>
      </c>
      <c r="F167" s="161"/>
      <c r="G167" s="168"/>
    </row>
    <row r="168" spans="1:7" s="52" customFormat="1" ht="33" customHeight="1" outlineLevel="1" thickBot="1" x14ac:dyDescent="0.3">
      <c r="A168" s="100"/>
      <c r="B168" s="103"/>
      <c r="C168" s="112"/>
      <c r="D168" s="37" t="s">
        <v>229</v>
      </c>
      <c r="E168" s="59">
        <v>1</v>
      </c>
      <c r="F168" s="161"/>
      <c r="G168" s="168"/>
    </row>
    <row r="169" spans="1:7" s="52" customFormat="1" ht="33" customHeight="1" outlineLevel="1" thickBot="1" x14ac:dyDescent="0.3">
      <c r="A169" s="98">
        <v>50</v>
      </c>
      <c r="B169" s="101" t="s">
        <v>119</v>
      </c>
      <c r="C169" s="101" t="s">
        <v>120</v>
      </c>
      <c r="D169" s="39" t="s">
        <v>1</v>
      </c>
      <c r="E169" s="62">
        <v>23</v>
      </c>
      <c r="F169" s="161"/>
      <c r="G169" s="168"/>
    </row>
    <row r="170" spans="1:7" s="52" customFormat="1" ht="33" customHeight="1" outlineLevel="1" x14ac:dyDescent="0.25">
      <c r="A170" s="99"/>
      <c r="B170" s="102"/>
      <c r="C170" s="102"/>
      <c r="D170" s="84" t="s">
        <v>230</v>
      </c>
      <c r="E170" s="57">
        <v>0</v>
      </c>
      <c r="F170" s="161"/>
      <c r="G170" s="168"/>
    </row>
    <row r="171" spans="1:7" s="52" customFormat="1" ht="33" customHeight="1" outlineLevel="1" x14ac:dyDescent="0.25">
      <c r="A171" s="99"/>
      <c r="B171" s="102"/>
      <c r="C171" s="102"/>
      <c r="D171" s="85" t="s">
        <v>231</v>
      </c>
      <c r="E171" s="58">
        <v>1</v>
      </c>
      <c r="F171" s="161"/>
      <c r="G171" s="168"/>
    </row>
    <row r="172" spans="1:7" s="52" customFormat="1" ht="33" customHeight="1" outlineLevel="1" x14ac:dyDescent="0.25">
      <c r="A172" s="99"/>
      <c r="B172" s="102"/>
      <c r="C172" s="102"/>
      <c r="D172" s="86" t="s">
        <v>232</v>
      </c>
      <c r="E172" s="58">
        <v>1</v>
      </c>
      <c r="F172" s="161"/>
      <c r="G172" s="168"/>
    </row>
    <row r="173" spans="1:7" s="52" customFormat="1" ht="33" customHeight="1" outlineLevel="1" thickBot="1" x14ac:dyDescent="0.3">
      <c r="A173" s="100"/>
      <c r="B173" s="103"/>
      <c r="C173" s="103"/>
      <c r="D173" s="87" t="s">
        <v>233</v>
      </c>
      <c r="E173" s="60">
        <v>0</v>
      </c>
      <c r="F173" s="161"/>
      <c r="G173" s="168"/>
    </row>
    <row r="174" spans="1:7" s="52" customFormat="1" ht="33" customHeight="1" outlineLevel="1" x14ac:dyDescent="0.25">
      <c r="A174" s="98">
        <v>51</v>
      </c>
      <c r="B174" s="98" t="s">
        <v>121</v>
      </c>
      <c r="C174" s="101" t="s">
        <v>122</v>
      </c>
      <c r="D174" s="88" t="s">
        <v>1</v>
      </c>
      <c r="E174" s="61">
        <v>0</v>
      </c>
      <c r="F174" s="161"/>
      <c r="G174" s="168"/>
    </row>
    <row r="175" spans="1:7" s="52" customFormat="1" ht="40.5" customHeight="1" outlineLevel="1" x14ac:dyDescent="0.25">
      <c r="A175" s="99"/>
      <c r="B175" s="99"/>
      <c r="C175" s="102"/>
      <c r="D175" s="89" t="s">
        <v>234</v>
      </c>
      <c r="E175" s="61">
        <v>0</v>
      </c>
      <c r="F175" s="161"/>
      <c r="G175" s="168"/>
    </row>
    <row r="176" spans="1:7" s="52" customFormat="1" ht="40.5" customHeight="1" outlineLevel="1" thickBot="1" x14ac:dyDescent="0.3">
      <c r="A176" s="100"/>
      <c r="B176" s="100"/>
      <c r="C176" s="103"/>
      <c r="D176" s="82" t="s">
        <v>235</v>
      </c>
      <c r="E176" s="63">
        <v>1</v>
      </c>
      <c r="F176" s="161"/>
      <c r="G176" s="168"/>
    </row>
    <row r="177" spans="1:7" s="52" customFormat="1" ht="33" customHeight="1" outlineLevel="1" thickBot="1" x14ac:dyDescent="0.3">
      <c r="A177" s="66">
        <v>52</v>
      </c>
      <c r="B177" s="53" t="s">
        <v>236</v>
      </c>
      <c r="C177" s="53" t="s">
        <v>123</v>
      </c>
      <c r="D177" s="69" t="s">
        <v>237</v>
      </c>
      <c r="E177" s="58">
        <v>1</v>
      </c>
      <c r="F177" s="161"/>
      <c r="G177" s="168"/>
    </row>
    <row r="178" spans="1:7" s="52" customFormat="1" ht="33" customHeight="1" outlineLevel="1" thickBot="1" x14ac:dyDescent="0.3">
      <c r="A178" s="66">
        <v>53</v>
      </c>
      <c r="B178" s="53" t="s">
        <v>124</v>
      </c>
      <c r="C178" s="53" t="s">
        <v>125</v>
      </c>
      <c r="D178" s="69" t="s">
        <v>238</v>
      </c>
      <c r="E178" s="64">
        <v>1</v>
      </c>
      <c r="F178" s="161"/>
      <c r="G178" s="168"/>
    </row>
    <row r="179" spans="1:7" s="52" customFormat="1" ht="43.5" customHeight="1" outlineLevel="1" thickBot="1" x14ac:dyDescent="0.3">
      <c r="A179" s="66">
        <v>54</v>
      </c>
      <c r="B179" s="53" t="s">
        <v>126</v>
      </c>
      <c r="C179" s="53" t="s">
        <v>127</v>
      </c>
      <c r="D179" s="38" t="s">
        <v>1</v>
      </c>
      <c r="E179" s="65">
        <v>6</v>
      </c>
      <c r="F179" s="161"/>
      <c r="G179" s="168"/>
    </row>
    <row r="180" spans="1:7" s="48" customFormat="1" ht="45.75" customHeight="1" x14ac:dyDescent="0.25">
      <c r="A180" s="104" t="s">
        <v>15</v>
      </c>
      <c r="B180" s="106" t="s">
        <v>16</v>
      </c>
      <c r="C180" s="107"/>
      <c r="D180" s="20" t="s">
        <v>1</v>
      </c>
      <c r="E180" s="21">
        <v>161</v>
      </c>
      <c r="F180" s="161"/>
      <c r="G180" s="168"/>
    </row>
    <row r="181" spans="1:7" s="48" customFormat="1" ht="45.75" customHeight="1" thickBot="1" x14ac:dyDescent="0.3">
      <c r="A181" s="105"/>
      <c r="B181" s="108"/>
      <c r="C181" s="109"/>
      <c r="D181" s="23" t="s">
        <v>2</v>
      </c>
      <c r="E181" s="24">
        <v>4</v>
      </c>
      <c r="F181" s="161"/>
      <c r="G181" s="168"/>
    </row>
    <row r="182" spans="1:7" s="52" customFormat="1" ht="15" customHeight="1" outlineLevel="1" x14ac:dyDescent="0.25">
      <c r="A182" s="98">
        <v>55</v>
      </c>
      <c r="B182" s="101" t="s">
        <v>17</v>
      </c>
      <c r="C182" s="98" t="s">
        <v>18</v>
      </c>
      <c r="D182" s="90" t="s">
        <v>1</v>
      </c>
      <c r="E182" s="97">
        <v>78</v>
      </c>
      <c r="F182" s="161"/>
      <c r="G182" s="168"/>
    </row>
    <row r="183" spans="1:7" s="52" customFormat="1" ht="15" customHeight="1" outlineLevel="1" x14ac:dyDescent="0.25">
      <c r="A183" s="99"/>
      <c r="B183" s="102"/>
      <c r="C183" s="99"/>
      <c r="D183" s="91" t="s">
        <v>239</v>
      </c>
      <c r="E183" s="95">
        <v>1</v>
      </c>
      <c r="F183" s="161"/>
      <c r="G183" s="168"/>
    </row>
    <row r="184" spans="1:7" s="52" customFormat="1" ht="46.5" customHeight="1" outlineLevel="1" thickBot="1" x14ac:dyDescent="0.3">
      <c r="A184" s="100"/>
      <c r="B184" s="103"/>
      <c r="C184" s="100"/>
      <c r="D184" s="91" t="s">
        <v>240</v>
      </c>
      <c r="E184" s="95">
        <v>0</v>
      </c>
      <c r="F184" s="161"/>
      <c r="G184" s="168"/>
    </row>
    <row r="185" spans="1:7" s="52" customFormat="1" ht="15" customHeight="1" outlineLevel="1" x14ac:dyDescent="0.25">
      <c r="A185" s="98">
        <v>56</v>
      </c>
      <c r="B185" s="101" t="s">
        <v>19</v>
      </c>
      <c r="C185" s="98" t="s">
        <v>18</v>
      </c>
      <c r="D185" s="90" t="s">
        <v>1</v>
      </c>
      <c r="E185" s="97">
        <v>83</v>
      </c>
      <c r="F185" s="161"/>
      <c r="G185" s="168"/>
    </row>
    <row r="186" spans="1:7" s="52" customFormat="1" ht="29.25" customHeight="1" outlineLevel="1" x14ac:dyDescent="0.25">
      <c r="A186" s="99"/>
      <c r="B186" s="102"/>
      <c r="C186" s="99"/>
      <c r="D186" s="91" t="s">
        <v>241</v>
      </c>
      <c r="E186" s="94">
        <v>0</v>
      </c>
      <c r="F186" s="161"/>
      <c r="G186" s="168"/>
    </row>
    <row r="187" spans="1:7" s="52" customFormat="1" ht="29.25" customHeight="1" outlineLevel="1" x14ac:dyDescent="0.25">
      <c r="A187" s="99"/>
      <c r="B187" s="102"/>
      <c r="C187" s="99"/>
      <c r="D187" s="91" t="s">
        <v>241</v>
      </c>
      <c r="E187" s="94">
        <v>0</v>
      </c>
      <c r="F187" s="161"/>
      <c r="G187" s="168"/>
    </row>
    <row r="188" spans="1:7" s="52" customFormat="1" ht="15" customHeight="1" outlineLevel="1" x14ac:dyDescent="0.25">
      <c r="A188" s="99"/>
      <c r="B188" s="102"/>
      <c r="C188" s="99"/>
      <c r="D188" s="91" t="s">
        <v>242</v>
      </c>
      <c r="E188" s="94">
        <v>0</v>
      </c>
      <c r="F188" s="161"/>
      <c r="G188" s="168"/>
    </row>
    <row r="189" spans="1:7" s="52" customFormat="1" ht="25.5" customHeight="1" outlineLevel="1" x14ac:dyDescent="0.25">
      <c r="A189" s="99"/>
      <c r="B189" s="102"/>
      <c r="C189" s="99"/>
      <c r="D189" s="92" t="s">
        <v>240</v>
      </c>
      <c r="E189" s="94">
        <v>1</v>
      </c>
      <c r="F189" s="161"/>
      <c r="G189" s="168"/>
    </row>
    <row r="190" spans="1:7" s="52" customFormat="1" ht="25.5" customHeight="1" outlineLevel="1" x14ac:dyDescent="0.25">
      <c r="A190" s="99"/>
      <c r="B190" s="102"/>
      <c r="C190" s="99"/>
      <c r="D190" s="92" t="s">
        <v>243</v>
      </c>
      <c r="E190" s="94">
        <v>1</v>
      </c>
      <c r="F190" s="161"/>
      <c r="G190" s="168"/>
    </row>
    <row r="191" spans="1:7" s="52" customFormat="1" ht="25.5" customHeight="1" outlineLevel="1" x14ac:dyDescent="0.25">
      <c r="A191" s="99"/>
      <c r="B191" s="102"/>
      <c r="C191" s="99"/>
      <c r="D191" s="92" t="s">
        <v>244</v>
      </c>
      <c r="E191" s="94">
        <v>1</v>
      </c>
      <c r="F191" s="161"/>
      <c r="G191" s="168"/>
    </row>
    <row r="192" spans="1:7" s="52" customFormat="1" ht="70.5" customHeight="1" outlineLevel="1" thickBot="1" x14ac:dyDescent="0.3">
      <c r="A192" s="100"/>
      <c r="B192" s="103"/>
      <c r="C192" s="100"/>
      <c r="D192" s="93" t="s">
        <v>245</v>
      </c>
      <c r="E192" s="60">
        <v>0</v>
      </c>
      <c r="F192" s="162"/>
      <c r="G192" s="169"/>
    </row>
    <row r="193" spans="1:8" x14ac:dyDescent="0.25">
      <c r="F193" s="30"/>
      <c r="G193" s="30"/>
    </row>
    <row r="194" spans="1:8" x14ac:dyDescent="0.25">
      <c r="A194" s="31" t="s">
        <v>21</v>
      </c>
      <c r="B194" s="31"/>
      <c r="C194" s="31"/>
      <c r="D194" s="31"/>
      <c r="E194" s="31"/>
      <c r="F194" s="30"/>
      <c r="G194" s="30"/>
      <c r="H194" s="15"/>
    </row>
    <row r="195" spans="1:8" x14ac:dyDescent="0.25">
      <c r="A195" s="9" t="s">
        <v>247</v>
      </c>
      <c r="B195" s="9"/>
      <c r="C195" s="9"/>
      <c r="E195" s="9"/>
      <c r="F195" s="30"/>
      <c r="G195" s="30"/>
      <c r="H195" s="15"/>
    </row>
    <row r="196" spans="1:8" x14ac:dyDescent="0.25">
      <c r="F196" s="30"/>
      <c r="G196" s="30"/>
      <c r="H196" s="15"/>
    </row>
    <row r="197" spans="1:8" s="33" customFormat="1" ht="32.25" customHeight="1" x14ac:dyDescent="0.25">
      <c r="A197" s="147" t="s">
        <v>29</v>
      </c>
      <c r="B197" s="147"/>
      <c r="C197" s="147"/>
      <c r="D197" s="147"/>
      <c r="E197" s="147"/>
      <c r="F197" s="147"/>
      <c r="G197" s="147"/>
      <c r="H197" s="32"/>
    </row>
    <row r="198" spans="1:8" x14ac:dyDescent="0.25">
      <c r="F198" s="30"/>
      <c r="G198" s="30"/>
      <c r="H198" s="15"/>
    </row>
    <row r="199" spans="1:8" x14ac:dyDescent="0.25">
      <c r="F199" s="30"/>
      <c r="G199" s="30"/>
      <c r="H199" s="15"/>
    </row>
    <row r="200" spans="1:8" x14ac:dyDescent="0.25">
      <c r="F200" s="30"/>
      <c r="G200" s="30"/>
      <c r="H200" s="15"/>
    </row>
    <row r="201" spans="1:8" x14ac:dyDescent="0.25">
      <c r="F201" s="30"/>
      <c r="G201" s="30"/>
      <c r="H201" s="15"/>
    </row>
    <row r="202" spans="1:8" x14ac:dyDescent="0.25">
      <c r="F202" s="30"/>
      <c r="G202" s="30"/>
      <c r="H202" s="15"/>
    </row>
    <row r="203" spans="1:8" x14ac:dyDescent="0.25">
      <c r="F203" s="30"/>
      <c r="G203" s="30"/>
      <c r="H203" s="15"/>
    </row>
    <row r="204" spans="1:8" x14ac:dyDescent="0.25">
      <c r="F204" s="163"/>
      <c r="G204" s="163"/>
      <c r="H204" s="15"/>
    </row>
    <row r="205" spans="1:8" x14ac:dyDescent="0.25">
      <c r="F205" s="164"/>
    </row>
    <row r="206" spans="1:8" x14ac:dyDescent="0.25">
      <c r="F206" s="164"/>
    </row>
  </sheetData>
  <mergeCells count="108">
    <mergeCell ref="A197:G197"/>
    <mergeCell ref="A2:G3"/>
    <mergeCell ref="A23:A30"/>
    <mergeCell ref="B23:B30"/>
    <mergeCell ref="C23:C29"/>
    <mergeCell ref="A33:A35"/>
    <mergeCell ref="B33:B35"/>
    <mergeCell ref="C33:C34"/>
    <mergeCell ref="A7:D7"/>
    <mergeCell ref="A8:D8"/>
    <mergeCell ref="A9:A10"/>
    <mergeCell ref="B9:C10"/>
    <mergeCell ref="A11:A22"/>
    <mergeCell ref="B11:B22"/>
    <mergeCell ref="C11:C15"/>
    <mergeCell ref="C16:C22"/>
    <mergeCell ref="B42:B43"/>
    <mergeCell ref="C42:C43"/>
    <mergeCell ref="A46:A51"/>
    <mergeCell ref="B46:B51"/>
    <mergeCell ref="C46:C51"/>
    <mergeCell ref="A37:A38"/>
    <mergeCell ref="B37:B38"/>
    <mergeCell ref="C37:C38"/>
    <mergeCell ref="A39:A40"/>
    <mergeCell ref="B39:B40"/>
    <mergeCell ref="C39:C40"/>
    <mergeCell ref="A63:A64"/>
    <mergeCell ref="B63:C64"/>
    <mergeCell ref="A65:A66"/>
    <mergeCell ref="B65:B66"/>
    <mergeCell ref="A67:A68"/>
    <mergeCell ref="B67:C68"/>
    <mergeCell ref="A52:A54"/>
    <mergeCell ref="B52:B54"/>
    <mergeCell ref="C52:C54"/>
    <mergeCell ref="A58:A59"/>
    <mergeCell ref="B58:C59"/>
    <mergeCell ref="A96:A103"/>
    <mergeCell ref="B96:B103"/>
    <mergeCell ref="C96:C103"/>
    <mergeCell ref="A104:A106"/>
    <mergeCell ref="B104:B106"/>
    <mergeCell ref="C104:C106"/>
    <mergeCell ref="A69:A79"/>
    <mergeCell ref="B69:B79"/>
    <mergeCell ref="C69:C79"/>
    <mergeCell ref="A80:A95"/>
    <mergeCell ref="B80:B95"/>
    <mergeCell ref="C80:C95"/>
    <mergeCell ref="C114:C116"/>
    <mergeCell ref="A117:A120"/>
    <mergeCell ref="B117:B120"/>
    <mergeCell ref="C117:C120"/>
    <mergeCell ref="A121:A122"/>
    <mergeCell ref="B121:B122"/>
    <mergeCell ref="C121:C122"/>
    <mergeCell ref="A107:A109"/>
    <mergeCell ref="B107:B109"/>
    <mergeCell ref="C107:C109"/>
    <mergeCell ref="A110:A111"/>
    <mergeCell ref="B110:B111"/>
    <mergeCell ref="C110:C111"/>
    <mergeCell ref="A137:A139"/>
    <mergeCell ref="B137:B139"/>
    <mergeCell ref="C137:C139"/>
    <mergeCell ref="A140:A143"/>
    <mergeCell ref="B140:B143"/>
    <mergeCell ref="C140:C143"/>
    <mergeCell ref="A125:A127"/>
    <mergeCell ref="B125:B127"/>
    <mergeCell ref="C125:C127"/>
    <mergeCell ref="A128:A133"/>
    <mergeCell ref="B128:B133"/>
    <mergeCell ref="C128:C133"/>
    <mergeCell ref="C152:C153"/>
    <mergeCell ref="A154:A155"/>
    <mergeCell ref="B154:C155"/>
    <mergeCell ref="A144:A148"/>
    <mergeCell ref="B144:B148"/>
    <mergeCell ref="C144:C148"/>
    <mergeCell ref="A149:A151"/>
    <mergeCell ref="B149:B151"/>
    <mergeCell ref="C149:C151"/>
    <mergeCell ref="G9:G192"/>
    <mergeCell ref="A185:A192"/>
    <mergeCell ref="B185:B192"/>
    <mergeCell ref="C185:C192"/>
    <mergeCell ref="F9:F192"/>
    <mergeCell ref="A180:A181"/>
    <mergeCell ref="B180:C181"/>
    <mergeCell ref="A182:A184"/>
    <mergeCell ref="B182:B184"/>
    <mergeCell ref="C182:C184"/>
    <mergeCell ref="A169:A173"/>
    <mergeCell ref="B169:B173"/>
    <mergeCell ref="C169:C173"/>
    <mergeCell ref="A174:A176"/>
    <mergeCell ref="B174:B176"/>
    <mergeCell ref="C174:C176"/>
    <mergeCell ref="A156:A161"/>
    <mergeCell ref="B156:B161"/>
    <mergeCell ref="C156:C161"/>
    <mergeCell ref="A162:A168"/>
    <mergeCell ref="B162:B168"/>
    <mergeCell ref="C162:C168"/>
    <mergeCell ref="A152:A153"/>
    <mergeCell ref="B152:B153"/>
  </mergeCells>
  <conditionalFormatting sqref="D183">
    <cfRule type="duplicateValues" dxfId="5" priority="6"/>
  </conditionalFormatting>
  <conditionalFormatting sqref="D184">
    <cfRule type="duplicateValues" dxfId="4" priority="5"/>
  </conditionalFormatting>
  <conditionalFormatting sqref="D188:D191">
    <cfRule type="duplicateValues" dxfId="3" priority="3"/>
  </conditionalFormatting>
  <conditionalFormatting sqref="D186">
    <cfRule type="duplicateValues" dxfId="2" priority="4"/>
  </conditionalFormatting>
  <conditionalFormatting sqref="D192">
    <cfRule type="duplicateValues" dxfId="1" priority="2"/>
  </conditionalFormatting>
  <conditionalFormatting sqref="D187">
    <cfRule type="duplicateValues" dxfId="0" priority="1"/>
  </conditionalFormatting>
  <pageMargins left="0.39370078740157483" right="0.19685039370078741" top="0.39370078740157483" bottom="0.39370078740157483" header="0" footer="0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2018-07-27T04:29:59Z</dcterms:modified>
</cp:coreProperties>
</file>