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20" windowWidth="19440" windowHeight="122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F15" i="1"/>
  <c r="E15" i="1"/>
  <c r="F29" i="1" l="1"/>
  <c r="E29" i="1"/>
  <c r="H29" i="1"/>
  <c r="I29" i="1"/>
  <c r="J29" i="1"/>
  <c r="K29" i="1"/>
  <c r="L29" i="1"/>
  <c r="M29" i="1"/>
  <c r="N29" i="1"/>
  <c r="O29" i="1"/>
  <c r="P29" i="1"/>
  <c r="G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<sst xmlns="http://schemas.openxmlformats.org/spreadsheetml/2006/main" count="47" uniqueCount="32">
  <si>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</si>
  <si>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</si>
  <si>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</si>
  <si>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</si>
  <si>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</si>
  <si>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</si>
  <si>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</si>
  <si>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</si>
  <si>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</si>
  <si>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</si>
  <si>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</si>
  <si>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</si>
  <si>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</si>
  <si>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</si>
  <si>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</si>
  <si>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</si>
  <si>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</si>
  <si>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</si>
  <si>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</si>
  <si>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</si>
  <si>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</si>
  <si>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</si>
  <si>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</si>
  <si>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</si>
  <si>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</si>
  <si>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</si>
  <si>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</si>
  <si>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</si>
  <si>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</si>
  <si>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30 000 руб. (с учетом НДС)</t>
  </si>
  <si>
    <t>Плата
66 175,16 руб. (с учетом НДС)</t>
  </si>
  <si>
    <t>Период:  с 01.09.2019 по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</si>
</sst>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2" fontId="2" fillId="2" borderId="26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D1" zoomScaleNormal="100" workbookViewId="0">
      <selection activeCell="O11" sqref="O11:P11"/>
    </sheetView>
  </sheetViews>
  <sheetFormatPr defaultRowHeight="15.75" x14ac:dyDescent="0.25"/>
  <cols>
    <col min="1" max="1" width="9.140625" style="12"/>
    <col min="2" max="2" width="23.28515625" style="12" customWidth="1"/>
    <col min="3" max="3" width="21" style="12" customWidth="1"/>
    <col min="4" max="4" width="33.5703125" style="12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34" t="s">
        <v>28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"/>
    </row>
    <row r="2" spans="1:18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"/>
    </row>
    <row r="3" spans="1:18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"/>
    </row>
    <row r="4" spans="1:18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"/>
    </row>
    <row r="5" spans="1:18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"/>
    </row>
    <row r="6" spans="1:18" x14ac:dyDescent="0.2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"/>
    </row>
    <row r="7" spans="1:18" x14ac:dyDescent="0.2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"/>
    </row>
    <row r="8" spans="1:18" ht="48" customHeigh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"/>
    </row>
    <row r="9" spans="1:18" x14ac:dyDescent="0.25">
      <c r="B9" s="35" t="s">
        <v>31</v>
      </c>
      <c r="C9" s="35"/>
      <c r="N9" s="3"/>
      <c r="O9" s="3"/>
      <c r="P9" s="3"/>
    </row>
    <row r="10" spans="1:18" ht="16.5" thickBot="1" x14ac:dyDescent="0.3"/>
    <row r="11" spans="1:18" ht="60" customHeight="1" thickBot="1" x14ac:dyDescent="0.3">
      <c r="A11" s="47" t="s">
        <v>0</v>
      </c>
      <c r="B11" s="57" t="s">
        <v>1</v>
      </c>
      <c r="C11" s="58"/>
      <c r="D11" s="59"/>
      <c r="E11" s="38" t="s">
        <v>12</v>
      </c>
      <c r="F11" s="40"/>
      <c r="G11" s="48" t="s">
        <v>13</v>
      </c>
      <c r="H11" s="49"/>
      <c r="I11" s="49"/>
      <c r="J11" s="49"/>
      <c r="K11" s="49"/>
      <c r="L11" s="50"/>
      <c r="M11" s="38" t="s">
        <v>14</v>
      </c>
      <c r="N11" s="40"/>
      <c r="O11" s="38" t="s">
        <v>15</v>
      </c>
      <c r="P11" s="40"/>
      <c r="Q11" s="2"/>
      <c r="R11" s="2"/>
    </row>
    <row r="12" spans="1:18" ht="24" customHeight="1" thickBot="1" x14ac:dyDescent="0.3">
      <c r="A12" s="73"/>
      <c r="B12" s="60"/>
      <c r="C12" s="61"/>
      <c r="D12" s="62"/>
      <c r="E12" s="43" t="s">
        <v>2</v>
      </c>
      <c r="F12" s="45" t="s">
        <v>26</v>
      </c>
      <c r="G12" s="47" t="s">
        <v>2</v>
      </c>
      <c r="H12" s="43" t="s">
        <v>26</v>
      </c>
      <c r="I12" s="38" t="s">
        <v>3</v>
      </c>
      <c r="J12" s="39"/>
      <c r="K12" s="39"/>
      <c r="L12" s="40"/>
      <c r="M12" s="36" t="s">
        <v>2</v>
      </c>
      <c r="N12" s="43" t="s">
        <v>26</v>
      </c>
      <c r="O12" s="43" t="s">
        <v>2</v>
      </c>
      <c r="P12" s="45" t="s">
        <v>26</v>
      </c>
      <c r="Q12" s="2"/>
      <c r="R12" s="2"/>
    </row>
    <row r="13" spans="1:18" ht="114" customHeight="1" thickBot="1" x14ac:dyDescent="0.3">
      <c r="A13" s="73"/>
      <c r="B13" s="63"/>
      <c r="C13" s="64"/>
      <c r="D13" s="65"/>
      <c r="E13" s="44"/>
      <c r="F13" s="46"/>
      <c r="G13" s="37"/>
      <c r="H13" s="44"/>
      <c r="I13" s="5" t="s">
        <v>16</v>
      </c>
      <c r="J13" s="10" t="s">
        <v>17</v>
      </c>
      <c r="K13" s="5" t="s">
        <v>18</v>
      </c>
      <c r="L13" s="11" t="s">
        <v>19</v>
      </c>
      <c r="M13" s="37"/>
      <c r="N13" s="44"/>
      <c r="O13" s="44"/>
      <c r="P13" s="46"/>
      <c r="Q13" s="2"/>
      <c r="R13" s="2"/>
    </row>
    <row r="14" spans="1:18" ht="16.5" thickBot="1" x14ac:dyDescent="0.3">
      <c r="A14" s="74"/>
      <c r="B14" s="38">
        <v>1</v>
      </c>
      <c r="C14" s="39"/>
      <c r="D14" s="40"/>
      <c r="E14" s="5">
        <v>2</v>
      </c>
      <c r="F14" s="6">
        <v>3</v>
      </c>
      <c r="G14" s="7">
        <v>4</v>
      </c>
      <c r="H14" s="5">
        <v>5</v>
      </c>
      <c r="I14" s="13">
        <v>6</v>
      </c>
      <c r="J14" s="31">
        <v>7</v>
      </c>
      <c r="K14" s="31">
        <v>8</v>
      </c>
      <c r="L14" s="32">
        <v>9</v>
      </c>
      <c r="M14" s="7">
        <v>10</v>
      </c>
      <c r="N14" s="5">
        <v>11</v>
      </c>
      <c r="O14" s="5">
        <v>12</v>
      </c>
      <c r="P14" s="6">
        <v>13</v>
      </c>
      <c r="Q14" s="2"/>
      <c r="R14" s="2"/>
    </row>
    <row r="15" spans="1:18" ht="41.25" customHeight="1" thickBot="1" x14ac:dyDescent="0.3">
      <c r="A15" s="8">
        <v>1</v>
      </c>
      <c r="B15" s="51" t="s">
        <v>4</v>
      </c>
      <c r="C15" s="41" t="s">
        <v>5</v>
      </c>
      <c r="D15" s="14" t="s">
        <v>29</v>
      </c>
      <c r="E15" s="25">
        <f>16+G15</f>
        <v>19</v>
      </c>
      <c r="F15" s="26">
        <f>44.5+H15</f>
        <v>87.7</v>
      </c>
      <c r="G15" s="23">
        <v>3</v>
      </c>
      <c r="H15" s="80">
        <v>43.2</v>
      </c>
      <c r="I15" s="23">
        <v>3</v>
      </c>
      <c r="J15" s="23">
        <v>0</v>
      </c>
      <c r="K15" s="23">
        <v>0</v>
      </c>
      <c r="L15" s="81">
        <v>0</v>
      </c>
      <c r="M15" s="8">
        <v>26</v>
      </c>
      <c r="N15" s="27">
        <v>75.5</v>
      </c>
      <c r="O15" s="8">
        <v>16</v>
      </c>
      <c r="P15" s="30">
        <v>53.8</v>
      </c>
      <c r="Q15" s="28"/>
      <c r="R15" s="2"/>
    </row>
    <row r="16" spans="1:18" ht="36.75" customHeight="1" thickBot="1" x14ac:dyDescent="0.3">
      <c r="A16" s="15">
        <v>2</v>
      </c>
      <c r="B16" s="52"/>
      <c r="C16" s="42"/>
      <c r="D16" s="16" t="s">
        <v>6</v>
      </c>
      <c r="E16" s="25">
        <v>192</v>
      </c>
      <c r="F16" s="26">
        <v>594.29999999999995</v>
      </c>
      <c r="G16" s="82">
        <v>0</v>
      </c>
      <c r="H16" s="83">
        <v>0</v>
      </c>
      <c r="I16" s="84">
        <v>0</v>
      </c>
      <c r="J16" s="82">
        <v>0</v>
      </c>
      <c r="K16" s="84">
        <v>0</v>
      </c>
      <c r="L16" s="84">
        <v>0</v>
      </c>
      <c r="M16" s="8">
        <v>182</v>
      </c>
      <c r="N16" s="27">
        <v>555</v>
      </c>
      <c r="O16" s="8">
        <v>177</v>
      </c>
      <c r="P16" s="30">
        <v>517.44000000000005</v>
      </c>
      <c r="Q16" s="28"/>
      <c r="R16" s="2"/>
    </row>
    <row r="17" spans="1:18" ht="39.75" customHeight="1" thickBot="1" x14ac:dyDescent="0.3">
      <c r="A17" s="15">
        <v>3</v>
      </c>
      <c r="B17" s="52"/>
      <c r="C17" s="54" t="s">
        <v>7</v>
      </c>
      <c r="D17" s="17" t="s">
        <v>30</v>
      </c>
      <c r="E17" s="25">
        <v>0</v>
      </c>
      <c r="F17" s="26">
        <v>0</v>
      </c>
      <c r="G17" s="8">
        <v>0</v>
      </c>
      <c r="H17" s="27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27">
        <v>0</v>
      </c>
      <c r="O17" s="8">
        <v>0</v>
      </c>
      <c r="P17" s="30">
        <v>0</v>
      </c>
      <c r="Q17" s="28"/>
      <c r="R17" s="2"/>
    </row>
    <row r="18" spans="1:18" ht="36" customHeight="1" thickBot="1" x14ac:dyDescent="0.3">
      <c r="A18" s="18">
        <v>4</v>
      </c>
      <c r="B18" s="53"/>
      <c r="C18" s="55"/>
      <c r="D18" s="19" t="s">
        <v>6</v>
      </c>
      <c r="E18" s="25">
        <v>5</v>
      </c>
      <c r="F18" s="26">
        <v>41.14</v>
      </c>
      <c r="G18" s="8">
        <v>0</v>
      </c>
      <c r="H18" s="27">
        <v>0</v>
      </c>
      <c r="I18" s="8">
        <v>0</v>
      </c>
      <c r="J18" s="8">
        <v>0</v>
      </c>
      <c r="K18" s="8">
        <v>0</v>
      </c>
      <c r="L18" s="8">
        <v>0</v>
      </c>
      <c r="M18" s="8">
        <v>12</v>
      </c>
      <c r="N18" s="27">
        <v>63</v>
      </c>
      <c r="O18" s="8">
        <v>3</v>
      </c>
      <c r="P18" s="30">
        <v>17.96</v>
      </c>
      <c r="Q18" s="28"/>
      <c r="R18" s="2"/>
    </row>
    <row r="19" spans="1:18" ht="39" customHeight="1" thickBot="1" x14ac:dyDescent="0.3">
      <c r="A19" s="8">
        <v>5</v>
      </c>
      <c r="B19" s="51" t="s">
        <v>8</v>
      </c>
      <c r="C19" s="20" t="s">
        <v>5</v>
      </c>
      <c r="D19" s="21" t="s">
        <v>6</v>
      </c>
      <c r="E19" s="25">
        <f>6+G19</f>
        <v>7</v>
      </c>
      <c r="F19" s="26">
        <f>95.74+H19</f>
        <v>98.74</v>
      </c>
      <c r="G19" s="8">
        <v>1</v>
      </c>
      <c r="H19" s="27">
        <v>3</v>
      </c>
      <c r="I19" s="8">
        <v>1</v>
      </c>
      <c r="J19" s="8">
        <v>0</v>
      </c>
      <c r="K19" s="8">
        <v>0</v>
      </c>
      <c r="L19" s="8">
        <v>0</v>
      </c>
      <c r="M19" s="8">
        <v>1</v>
      </c>
      <c r="N19" s="27">
        <v>3</v>
      </c>
      <c r="O19" s="8">
        <v>1</v>
      </c>
      <c r="P19" s="30">
        <v>34.799999999999997</v>
      </c>
      <c r="Q19" s="28"/>
      <c r="R19" s="2"/>
    </row>
    <row r="20" spans="1:18" ht="37.5" customHeight="1" thickBot="1" x14ac:dyDescent="0.3">
      <c r="A20" s="9">
        <v>6</v>
      </c>
      <c r="B20" s="56"/>
      <c r="C20" s="22" t="s">
        <v>7</v>
      </c>
      <c r="D20" s="16" t="s">
        <v>6</v>
      </c>
      <c r="E20" s="25">
        <v>5</v>
      </c>
      <c r="F20" s="26">
        <v>259.37</v>
      </c>
      <c r="G20" s="8">
        <v>0</v>
      </c>
      <c r="H20" s="27">
        <v>0</v>
      </c>
      <c r="I20" s="8">
        <v>0</v>
      </c>
      <c r="J20" s="8">
        <v>0</v>
      </c>
      <c r="K20" s="8">
        <v>0</v>
      </c>
      <c r="L20" s="8">
        <v>0</v>
      </c>
      <c r="M20" s="8">
        <v>2</v>
      </c>
      <c r="N20" s="27">
        <v>149.87</v>
      </c>
      <c r="O20" s="8">
        <v>0</v>
      </c>
      <c r="P20" s="30">
        <v>0</v>
      </c>
      <c r="Q20" s="28"/>
      <c r="R20" s="2"/>
    </row>
    <row r="21" spans="1:18" ht="42.75" customHeight="1" thickBot="1" x14ac:dyDescent="0.3">
      <c r="A21" s="8">
        <v>7</v>
      </c>
      <c r="B21" s="51" t="s">
        <v>9</v>
      </c>
      <c r="C21" s="20" t="s">
        <v>5</v>
      </c>
      <c r="D21" s="21" t="s">
        <v>6</v>
      </c>
      <c r="E21" s="25">
        <v>0</v>
      </c>
      <c r="F21" s="26">
        <v>0</v>
      </c>
      <c r="G21" s="8">
        <v>0</v>
      </c>
      <c r="H21" s="27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27">
        <v>0</v>
      </c>
      <c r="O21" s="8">
        <v>0</v>
      </c>
      <c r="P21" s="30">
        <v>0</v>
      </c>
      <c r="Q21" s="28"/>
      <c r="R21" s="2"/>
    </row>
    <row r="22" spans="1:18" ht="45.75" customHeight="1" thickBot="1" x14ac:dyDescent="0.3">
      <c r="A22" s="9">
        <v>8</v>
      </c>
      <c r="B22" s="56"/>
      <c r="C22" s="22" t="s">
        <v>7</v>
      </c>
      <c r="D22" s="16" t="s">
        <v>6</v>
      </c>
      <c r="E22" s="25">
        <v>0</v>
      </c>
      <c r="F22" s="26">
        <v>0</v>
      </c>
      <c r="G22" s="8">
        <v>0</v>
      </c>
      <c r="H22" s="27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27">
        <v>0</v>
      </c>
      <c r="O22" s="8">
        <v>0</v>
      </c>
      <c r="P22" s="30">
        <v>0</v>
      </c>
      <c r="Q22" s="28"/>
      <c r="R22" s="2"/>
    </row>
    <row r="23" spans="1:18" ht="36.75" customHeight="1" thickBot="1" x14ac:dyDescent="0.3">
      <c r="A23" s="8">
        <v>9</v>
      </c>
      <c r="B23" s="77" t="s">
        <v>10</v>
      </c>
      <c r="C23" s="75" t="s">
        <v>27</v>
      </c>
      <c r="D23" s="76"/>
      <c r="E23" s="25">
        <v>0</v>
      </c>
      <c r="F23" s="26">
        <v>0</v>
      </c>
      <c r="G23" s="8">
        <v>0</v>
      </c>
      <c r="H23" s="27">
        <v>0</v>
      </c>
      <c r="I23" s="8">
        <v>0</v>
      </c>
      <c r="J23" s="8">
        <v>0</v>
      </c>
      <c r="K23" s="8">
        <v>0</v>
      </c>
      <c r="L23" s="85">
        <v>0</v>
      </c>
      <c r="M23" s="25">
        <v>0</v>
      </c>
      <c r="N23" s="26">
        <v>0</v>
      </c>
      <c r="O23" s="8">
        <v>0</v>
      </c>
      <c r="P23" s="30">
        <v>0</v>
      </c>
      <c r="Q23" s="28"/>
      <c r="R23" s="2"/>
    </row>
    <row r="24" spans="1:18" ht="32.25" customHeight="1" thickBot="1" x14ac:dyDescent="0.3">
      <c r="A24" s="15">
        <v>10</v>
      </c>
      <c r="B24" s="78"/>
      <c r="C24" s="69" t="s">
        <v>20</v>
      </c>
      <c r="D24" s="70"/>
      <c r="E24" s="25">
        <v>0</v>
      </c>
      <c r="F24" s="26">
        <v>0</v>
      </c>
      <c r="G24" s="8">
        <v>0</v>
      </c>
      <c r="H24" s="27">
        <v>0</v>
      </c>
      <c r="I24" s="8">
        <v>0</v>
      </c>
      <c r="J24" s="8">
        <v>0</v>
      </c>
      <c r="K24" s="8">
        <v>0</v>
      </c>
      <c r="L24" s="85">
        <v>0</v>
      </c>
      <c r="M24" s="33">
        <v>0</v>
      </c>
      <c r="N24" s="27">
        <v>0</v>
      </c>
      <c r="O24" s="8">
        <v>0</v>
      </c>
      <c r="P24" s="30">
        <v>0</v>
      </c>
      <c r="Q24" s="28"/>
      <c r="R24" s="2"/>
    </row>
    <row r="25" spans="1:18" ht="38.25" customHeight="1" thickBot="1" x14ac:dyDescent="0.3">
      <c r="A25" s="15">
        <v>11</v>
      </c>
      <c r="B25" s="78"/>
      <c r="C25" s="69" t="s">
        <v>21</v>
      </c>
      <c r="D25" s="70"/>
      <c r="E25" s="25">
        <v>0</v>
      </c>
      <c r="F25" s="26">
        <v>0</v>
      </c>
      <c r="G25" s="8">
        <v>0</v>
      </c>
      <c r="H25" s="27">
        <v>0</v>
      </c>
      <c r="I25" s="8">
        <v>0</v>
      </c>
      <c r="J25" s="8">
        <v>0</v>
      </c>
      <c r="K25" s="8">
        <v>0</v>
      </c>
      <c r="L25" s="81">
        <v>0</v>
      </c>
      <c r="M25" s="25">
        <v>0</v>
      </c>
      <c r="N25" s="26">
        <v>0</v>
      </c>
      <c r="O25" s="8">
        <v>1</v>
      </c>
      <c r="P25" s="30">
        <v>1333</v>
      </c>
      <c r="Q25" s="28"/>
      <c r="R25" s="1" t="s">
        <v>25</v>
      </c>
    </row>
    <row r="26" spans="1:18" ht="37.5" customHeight="1" thickBot="1" x14ac:dyDescent="0.3">
      <c r="A26" s="15">
        <v>12</v>
      </c>
      <c r="B26" s="78"/>
      <c r="C26" s="69" t="s">
        <v>22</v>
      </c>
      <c r="D26" s="70"/>
      <c r="E26" s="25">
        <v>0</v>
      </c>
      <c r="F26" s="26">
        <v>0</v>
      </c>
      <c r="G26" s="8">
        <v>0</v>
      </c>
      <c r="H26" s="27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27">
        <v>0</v>
      </c>
      <c r="O26" s="8">
        <v>0</v>
      </c>
      <c r="P26" s="30">
        <v>0</v>
      </c>
      <c r="Q26" s="28"/>
      <c r="R26" s="2"/>
    </row>
    <row r="27" spans="1:18" ht="47.25" customHeight="1" thickBot="1" x14ac:dyDescent="0.3">
      <c r="A27" s="15">
        <v>13</v>
      </c>
      <c r="B27" s="78"/>
      <c r="C27" s="69" t="s">
        <v>23</v>
      </c>
      <c r="D27" s="70"/>
      <c r="E27" s="25">
        <v>0</v>
      </c>
      <c r="F27" s="26">
        <v>0</v>
      </c>
      <c r="G27" s="8">
        <v>0</v>
      </c>
      <c r="H27" s="27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27">
        <v>0</v>
      </c>
      <c r="O27" s="8">
        <v>0</v>
      </c>
      <c r="P27" s="30">
        <v>0</v>
      </c>
      <c r="Q27" s="28"/>
      <c r="R27" s="2"/>
    </row>
    <row r="28" spans="1:18" ht="54.75" customHeight="1" thickBot="1" x14ac:dyDescent="0.3">
      <c r="A28" s="9">
        <v>14</v>
      </c>
      <c r="B28" s="79"/>
      <c r="C28" s="71" t="s">
        <v>24</v>
      </c>
      <c r="D28" s="72"/>
      <c r="E28" s="25">
        <v>0</v>
      </c>
      <c r="F28" s="26">
        <v>0</v>
      </c>
      <c r="G28" s="8">
        <v>0</v>
      </c>
      <c r="H28" s="27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27">
        <v>0</v>
      </c>
      <c r="O28" s="8">
        <v>0</v>
      </c>
      <c r="P28" s="30">
        <v>0</v>
      </c>
      <c r="Q28" s="28"/>
      <c r="R28" s="2"/>
    </row>
    <row r="29" spans="1:18" ht="28.5" customHeight="1" thickBot="1" x14ac:dyDescent="0.3">
      <c r="A29" s="23">
        <v>15</v>
      </c>
      <c r="B29" s="66" t="s">
        <v>11</v>
      </c>
      <c r="C29" s="67"/>
      <c r="D29" s="68"/>
      <c r="E29" s="24">
        <f>SUM(E15:E28)</f>
        <v>228</v>
      </c>
      <c r="F29" s="24">
        <f>SUM(F15:F28)</f>
        <v>1081.25</v>
      </c>
      <c r="G29" s="24">
        <f>SUM(G15:G28)</f>
        <v>4</v>
      </c>
      <c r="H29" s="86">
        <f t="shared" ref="H29:P29" si="0">SUM(H15:H28)</f>
        <v>46.2</v>
      </c>
      <c r="I29" s="24">
        <f t="shared" si="0"/>
        <v>4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223</v>
      </c>
      <c r="N29" s="24">
        <f t="shared" si="0"/>
        <v>846.37</v>
      </c>
      <c r="O29" s="24">
        <f t="shared" si="0"/>
        <v>198</v>
      </c>
      <c r="P29" s="24">
        <f t="shared" si="0"/>
        <v>1957</v>
      </c>
      <c r="Q29" s="28"/>
      <c r="R29" s="2"/>
    </row>
    <row r="30" spans="1:18" x14ac:dyDescent="0.25">
      <c r="Q30" s="29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2019-10-08T04:06:02Z</cp:lastPrinted>
  <dcterms:created xsi:type="dcterms:W3CDTF">2019-01-31T16:59:27Z</dcterms:created>
  <dcterms:modified xsi:type="dcterms:W3CDTF">2019-10-08T13:02:31Z</dcterms:modified>
</cp:coreProperties>
</file>