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F29" i="1" l="1"/>
  <c r="E29" i="1"/>
  <c r="F28" i="1"/>
  <c r="E28" i="1"/>
  <c r="M27" i="1"/>
  <c r="L27" i="1"/>
  <c r="K27" i="1"/>
  <c r="I27" i="1" s="1"/>
  <c r="E27" i="1" s="1"/>
  <c r="J27" i="1"/>
  <c r="F27" i="1" s="1"/>
  <c r="L26" i="1"/>
  <c r="H26" i="1"/>
  <c r="G26" i="1"/>
  <c r="F26" i="1"/>
  <c r="E26" i="1"/>
  <c r="M25" i="1"/>
  <c r="L25" i="1"/>
  <c r="K25" i="1"/>
  <c r="F25" i="1"/>
  <c r="E25" i="1"/>
  <c r="L24" i="1"/>
  <c r="K24" i="1"/>
  <c r="F24" i="1"/>
  <c r="E24" i="1"/>
  <c r="M23" i="1"/>
  <c r="L23" i="1"/>
  <c r="J23" i="1" s="1"/>
  <c r="F23" i="1" s="1"/>
  <c r="K23" i="1"/>
  <c r="I23" i="1" s="1"/>
  <c r="G23" i="1" s="1"/>
  <c r="E23" i="1" s="1"/>
  <c r="M22" i="1"/>
  <c r="L22" i="1"/>
  <c r="J22" i="1" s="1"/>
  <c r="F22" i="1" s="1"/>
  <c r="K22" i="1"/>
  <c r="I22" i="1" s="1"/>
  <c r="E22" i="1" s="1"/>
  <c r="L21" i="1"/>
  <c r="F21" i="1"/>
  <c r="E21" i="1"/>
  <c r="M30" i="1" l="1"/>
  <c r="E31" i="1" l="1"/>
  <c r="H30" i="1" l="1"/>
  <c r="F31" i="1" l="1"/>
  <c r="G30" i="1" l="1"/>
  <c r="I30" i="1"/>
  <c r="J30" i="1"/>
  <c r="F30" i="1" s="1"/>
  <c r="K30" i="1"/>
  <c r="L30" i="1"/>
  <c r="E30" i="1" l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<sst xmlns="http://schemas.openxmlformats.org/spreadsheetml/2006/main" count="46" uniqueCount="33">
  <si>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</si>
  <si>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</si>
  <si>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</si>
  <si>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</si>
  <si>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</si>
  <si>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</si>
  <si>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</si>
  <si>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</si>
  <si>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</si>
  <si>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</si>
  <si>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</si>
  <si>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</si>
  <si>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</si>
  <si>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</si>
  <si>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</si>
  <si>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</si>
  <si>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</si>
  <si>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</si>
  <si>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</si>
  <si>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</si>
  <si>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</si>
  <si>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</si>
  <si>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</si>
  <si>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Период:  с 01.05.2020 по 29.05.2020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</si>
  <si>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</si>
  <si>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</si>
  <si>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</si>
  <si>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</si>
  <si>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</si>
  <si>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газораспределение Томск» на территории Томской области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</si>
  <si>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</si>
  <si>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Плата
30 900 руб. (с учетом НДС)</t>
  </si>
  <si>
    <t>Плата
68 160,42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</si>
</sst>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E31" sqref="E31:M31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2" customFormat="1" ht="15.75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5.75" x14ac:dyDescent="0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2" customFormat="1" ht="15.75" x14ac:dyDescent="0.2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" customFormat="1" ht="15.75" x14ac:dyDescent="0.25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1" customFormat="1" ht="15.75" x14ac:dyDescent="0.25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1" customFormat="1" ht="15.75" x14ac:dyDescent="0.25">
      <c r="A6" s="49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2" customFormat="1" ht="15.75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.75" x14ac:dyDescent="0.2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 customHeight="1" x14ac:dyDescent="0.2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2" customFormat="1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2" customFormat="1" ht="15.75" customHeight="1" x14ac:dyDescent="0.25">
      <c r="A11" s="49" t="s">
        <v>30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2" customFormat="1" ht="15.75" customHeight="1" x14ac:dyDescent="0.25">
      <c r="A12" s="49" t="s">
        <v>29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s="2" customFormat="1" ht="15.75" customHeight="1" x14ac:dyDescent="0.25"/>
    <row r="14" spans="1:13" s="2" customFormat="1" ht="15.75" customHeight="1" x14ac:dyDescent="0.25">
      <c r="B14" s="84" t="s">
        <v>23</v>
      </c>
      <c r="C14" s="84"/>
    </row>
    <row r="15" spans="1:13" s="2" customFormat="1" ht="16.5" customHeight="1" thickBot="1" x14ac:dyDescent="0.3"/>
    <row r="16" spans="1:13" ht="32.25" customHeight="1" thickBot="1" x14ac:dyDescent="0.3">
      <c r="A16" s="65" t="s">
        <v>0</v>
      </c>
      <c r="B16" s="68" t="s">
        <v>1</v>
      </c>
      <c r="C16" s="69"/>
      <c r="D16" s="70"/>
      <c r="E16" s="77" t="s">
        <v>2</v>
      </c>
      <c r="F16" s="54"/>
      <c r="G16" s="77" t="s">
        <v>3</v>
      </c>
      <c r="H16" s="54"/>
      <c r="I16" s="77" t="s">
        <v>4</v>
      </c>
      <c r="J16" s="53"/>
      <c r="K16" s="53"/>
      <c r="L16" s="53"/>
      <c r="M16" s="54"/>
    </row>
    <row r="17" spans="1:13" ht="16.5" thickBot="1" x14ac:dyDescent="0.3">
      <c r="A17" s="66"/>
      <c r="B17" s="71"/>
      <c r="C17" s="72"/>
      <c r="D17" s="73"/>
      <c r="E17" s="78" t="s">
        <v>5</v>
      </c>
      <c r="F17" s="82" t="s">
        <v>6</v>
      </c>
      <c r="G17" s="78" t="s">
        <v>5</v>
      </c>
      <c r="H17" s="82" t="s">
        <v>6</v>
      </c>
      <c r="I17" s="83" t="s">
        <v>5</v>
      </c>
      <c r="J17" s="50" t="s">
        <v>6</v>
      </c>
      <c r="K17" s="52" t="s">
        <v>7</v>
      </c>
      <c r="L17" s="53"/>
      <c r="M17" s="54"/>
    </row>
    <row r="18" spans="1:13" ht="47.25" customHeight="1" thickBot="1" x14ac:dyDescent="0.3">
      <c r="A18" s="66"/>
      <c r="B18" s="74"/>
      <c r="C18" s="75"/>
      <c r="D18" s="76"/>
      <c r="E18" s="79"/>
      <c r="F18" s="51"/>
      <c r="G18" s="79"/>
      <c r="H18" s="51"/>
      <c r="I18" s="79"/>
      <c r="J18" s="51"/>
      <c r="K18" s="7" t="s">
        <v>8</v>
      </c>
      <c r="L18" s="8" t="s">
        <v>9</v>
      </c>
      <c r="M18" s="9" t="s">
        <v>10</v>
      </c>
    </row>
    <row r="19" spans="1:13" ht="16.5" customHeight="1" thickBot="1" x14ac:dyDescent="0.3">
      <c r="A19" s="67"/>
      <c r="B19" s="55">
        <v>1</v>
      </c>
      <c r="C19" s="56"/>
      <c r="D19" s="57"/>
      <c r="E19" s="10">
        <v>2</v>
      </c>
      <c r="F19" s="11">
        <v>3</v>
      </c>
      <c r="G19" s="10">
        <v>4</v>
      </c>
      <c r="H19" s="11">
        <v>5</v>
      </c>
      <c r="I19" s="10">
        <v>6</v>
      </c>
      <c r="J19" s="11">
        <v>7</v>
      </c>
      <c r="K19" s="12">
        <v>8</v>
      </c>
      <c r="L19" s="13">
        <v>9</v>
      </c>
      <c r="M19" s="11">
        <v>10</v>
      </c>
    </row>
    <row r="20" spans="1:13" ht="16.5" thickBot="1" x14ac:dyDescent="0.3">
      <c r="A20" s="14">
        <v>1</v>
      </c>
      <c r="B20" s="58" t="s">
        <v>11</v>
      </c>
      <c r="C20" s="47"/>
      <c r="D20" s="48"/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2">
        <v>0</v>
      </c>
      <c r="L20" s="13">
        <v>0</v>
      </c>
      <c r="M20" s="11">
        <v>0</v>
      </c>
    </row>
    <row r="21" spans="1:13" ht="31.5" x14ac:dyDescent="0.25">
      <c r="A21" s="4">
        <v>2</v>
      </c>
      <c r="B21" s="59" t="s">
        <v>12</v>
      </c>
      <c r="C21" s="62" t="s">
        <v>13</v>
      </c>
      <c r="D21" s="15" t="s">
        <v>31</v>
      </c>
      <c r="E21" s="16">
        <f t="shared" ref="E21:F29" si="0">G21+I21</f>
        <v>3</v>
      </c>
      <c r="F21" s="17">
        <f t="shared" si="0"/>
        <v>7.79</v>
      </c>
      <c r="G21" s="16">
        <v>2</v>
      </c>
      <c r="H21" s="17">
        <v>4.79</v>
      </c>
      <c r="I21" s="16">
        <v>1</v>
      </c>
      <c r="J21" s="17">
        <v>3</v>
      </c>
      <c r="K21" s="18">
        <v>0</v>
      </c>
      <c r="L21" s="19">
        <f t="shared" ref="G21:M27" si="1">N21+P21</f>
        <v>0</v>
      </c>
      <c r="M21" s="17">
        <v>1</v>
      </c>
    </row>
    <row r="22" spans="1:13" ht="15.75" x14ac:dyDescent="0.25">
      <c r="A22" s="5">
        <v>3</v>
      </c>
      <c r="B22" s="60"/>
      <c r="C22" s="63"/>
      <c r="D22" s="20" t="s">
        <v>14</v>
      </c>
      <c r="E22" s="21">
        <f t="shared" si="0"/>
        <v>4</v>
      </c>
      <c r="F22" s="22">
        <f t="shared" si="0"/>
        <v>8.5</v>
      </c>
      <c r="G22" s="21">
        <v>4</v>
      </c>
      <c r="H22" s="22">
        <v>8.5</v>
      </c>
      <c r="I22" s="21">
        <f t="shared" si="1"/>
        <v>0</v>
      </c>
      <c r="J22" s="22">
        <f t="shared" si="1"/>
        <v>0</v>
      </c>
      <c r="K22" s="23">
        <f t="shared" si="1"/>
        <v>0</v>
      </c>
      <c r="L22" s="24">
        <f t="shared" si="1"/>
        <v>0</v>
      </c>
      <c r="M22" s="22">
        <f t="shared" si="1"/>
        <v>0</v>
      </c>
    </row>
    <row r="23" spans="1:13" ht="31.5" x14ac:dyDescent="0.25">
      <c r="A23" s="5">
        <v>4</v>
      </c>
      <c r="B23" s="60"/>
      <c r="C23" s="63" t="s">
        <v>15</v>
      </c>
      <c r="D23" s="20" t="s">
        <v>32</v>
      </c>
      <c r="E23" s="21">
        <f t="shared" si="0"/>
        <v>0</v>
      </c>
      <c r="F23" s="22">
        <f t="shared" si="0"/>
        <v>0</v>
      </c>
      <c r="G23" s="21">
        <f t="shared" si="1"/>
        <v>0</v>
      </c>
      <c r="H23" s="22">
        <v>0</v>
      </c>
      <c r="I23" s="21">
        <f t="shared" si="1"/>
        <v>0</v>
      </c>
      <c r="J23" s="22">
        <f t="shared" si="1"/>
        <v>0</v>
      </c>
      <c r="K23" s="23">
        <f t="shared" si="1"/>
        <v>0</v>
      </c>
      <c r="L23" s="24">
        <f t="shared" si="1"/>
        <v>0</v>
      </c>
      <c r="M23" s="22">
        <f t="shared" si="1"/>
        <v>0</v>
      </c>
    </row>
    <row r="24" spans="1:13" ht="16.5" thickBot="1" x14ac:dyDescent="0.3">
      <c r="A24" s="6">
        <v>5</v>
      </c>
      <c r="B24" s="61"/>
      <c r="C24" s="64"/>
      <c r="D24" s="25" t="s">
        <v>14</v>
      </c>
      <c r="E24" s="26">
        <f t="shared" si="0"/>
        <v>1</v>
      </c>
      <c r="F24" s="27">
        <f t="shared" si="0"/>
        <v>1.9</v>
      </c>
      <c r="G24" s="26">
        <v>1</v>
      </c>
      <c r="H24" s="27">
        <v>1.9</v>
      </c>
      <c r="I24" s="26">
        <v>0</v>
      </c>
      <c r="J24" s="27">
        <v>0</v>
      </c>
      <c r="K24" s="28">
        <f t="shared" si="1"/>
        <v>0</v>
      </c>
      <c r="L24" s="29">
        <f t="shared" si="1"/>
        <v>0</v>
      </c>
      <c r="M24" s="27">
        <v>0</v>
      </c>
    </row>
    <row r="25" spans="1:13" ht="15.75" x14ac:dyDescent="0.25">
      <c r="A25" s="4">
        <v>6</v>
      </c>
      <c r="B25" s="59" t="s">
        <v>16</v>
      </c>
      <c r="C25" s="30" t="s">
        <v>13</v>
      </c>
      <c r="D25" s="15" t="s">
        <v>14</v>
      </c>
      <c r="E25" s="16">
        <f t="shared" si="0"/>
        <v>1</v>
      </c>
      <c r="F25" s="17">
        <f t="shared" si="0"/>
        <v>49</v>
      </c>
      <c r="G25" s="16">
        <v>1</v>
      </c>
      <c r="H25" s="17">
        <v>49</v>
      </c>
      <c r="I25" s="16">
        <v>0</v>
      </c>
      <c r="J25" s="17">
        <v>0</v>
      </c>
      <c r="K25" s="18">
        <f t="shared" si="1"/>
        <v>0</v>
      </c>
      <c r="L25" s="19">
        <f t="shared" si="1"/>
        <v>0</v>
      </c>
      <c r="M25" s="17">
        <f t="shared" si="1"/>
        <v>0</v>
      </c>
    </row>
    <row r="26" spans="1:13" ht="16.5" thickBot="1" x14ac:dyDescent="0.3">
      <c r="A26" s="6">
        <v>7</v>
      </c>
      <c r="B26" s="61"/>
      <c r="C26" s="31" t="s">
        <v>15</v>
      </c>
      <c r="D26" s="25" t="s">
        <v>14</v>
      </c>
      <c r="E26" s="26">
        <f t="shared" si="0"/>
        <v>7</v>
      </c>
      <c r="F26" s="27">
        <f t="shared" si="0"/>
        <v>4191.3999999999996</v>
      </c>
      <c r="G26" s="26">
        <f>1+4</f>
        <v>5</v>
      </c>
      <c r="H26" s="27">
        <f>79.95+4071</f>
        <v>4150.95</v>
      </c>
      <c r="I26" s="26">
        <v>2</v>
      </c>
      <c r="J26" s="27">
        <v>40.450000000000003</v>
      </c>
      <c r="K26" s="28">
        <v>0</v>
      </c>
      <c r="L26" s="29">
        <f t="shared" si="1"/>
        <v>0</v>
      </c>
      <c r="M26" s="27">
        <v>2</v>
      </c>
    </row>
    <row r="27" spans="1:13" ht="15.75" x14ac:dyDescent="0.25">
      <c r="A27" s="4">
        <v>8</v>
      </c>
      <c r="B27" s="59" t="s">
        <v>17</v>
      </c>
      <c r="C27" s="30" t="s">
        <v>13</v>
      </c>
      <c r="D27" s="15" t="s">
        <v>14</v>
      </c>
      <c r="E27" s="16">
        <f t="shared" si="0"/>
        <v>0</v>
      </c>
      <c r="F27" s="17">
        <f t="shared" si="0"/>
        <v>0</v>
      </c>
      <c r="G27" s="16">
        <v>0</v>
      </c>
      <c r="H27" s="17">
        <v>0</v>
      </c>
      <c r="I27" s="16">
        <f t="shared" ref="I27:K27" si="2">K27+M27</f>
        <v>0</v>
      </c>
      <c r="J27" s="17">
        <f t="shared" si="2"/>
        <v>0</v>
      </c>
      <c r="K27" s="18">
        <f t="shared" si="2"/>
        <v>0</v>
      </c>
      <c r="L27" s="19">
        <f t="shared" si="1"/>
        <v>0</v>
      </c>
      <c r="M27" s="17">
        <f t="shared" si="1"/>
        <v>0</v>
      </c>
    </row>
    <row r="28" spans="1:13" ht="16.5" thickBot="1" x14ac:dyDescent="0.3">
      <c r="A28" s="6">
        <v>9</v>
      </c>
      <c r="B28" s="61"/>
      <c r="C28" s="31" t="s">
        <v>15</v>
      </c>
      <c r="D28" s="25" t="s">
        <v>14</v>
      </c>
      <c r="E28" s="32">
        <f t="shared" si="0"/>
        <v>2</v>
      </c>
      <c r="F28" s="33">
        <f t="shared" si="0"/>
        <v>1068.78</v>
      </c>
      <c r="G28" s="32">
        <v>1</v>
      </c>
      <c r="H28" s="33">
        <v>1000</v>
      </c>
      <c r="I28" s="32">
        <v>1</v>
      </c>
      <c r="J28" s="33">
        <v>68.78</v>
      </c>
      <c r="K28" s="34">
        <v>0</v>
      </c>
      <c r="L28" s="35">
        <v>0</v>
      </c>
      <c r="M28" s="33">
        <v>1</v>
      </c>
    </row>
    <row r="29" spans="1:13" ht="16.5" thickBot="1" x14ac:dyDescent="0.3">
      <c r="A29" s="14">
        <v>10</v>
      </c>
      <c r="B29" s="80" t="s">
        <v>18</v>
      </c>
      <c r="C29" s="81"/>
      <c r="D29" s="81"/>
      <c r="E29" s="10">
        <f t="shared" si="0"/>
        <v>5</v>
      </c>
      <c r="F29" s="11">
        <f t="shared" si="0"/>
        <v>4021.6</v>
      </c>
      <c r="G29" s="10">
        <v>5</v>
      </c>
      <c r="H29" s="11">
        <v>4021.6</v>
      </c>
      <c r="I29" s="10">
        <v>0</v>
      </c>
      <c r="J29" s="11">
        <v>0</v>
      </c>
      <c r="K29" s="12">
        <v>0</v>
      </c>
      <c r="L29" s="13">
        <v>0</v>
      </c>
      <c r="M29" s="11">
        <v>0</v>
      </c>
    </row>
    <row r="30" spans="1:13" ht="16.5" thickBot="1" x14ac:dyDescent="0.3">
      <c r="A30" s="14">
        <v>11</v>
      </c>
      <c r="B30" s="43" t="s">
        <v>19</v>
      </c>
      <c r="C30" s="44"/>
      <c r="D30" s="45"/>
      <c r="E30" s="36">
        <f t="shared" ref="E21:E31" si="3">G30+I30</f>
        <v>23</v>
      </c>
      <c r="F30" s="37">
        <f t="shared" ref="F21:F30" si="4">H30+J30</f>
        <v>9348.9699999999993</v>
      </c>
      <c r="G30" s="36">
        <f t="shared" ref="G30" si="5">SUM(G21:G29)</f>
        <v>19</v>
      </c>
      <c r="H30" s="37">
        <f>SUM(H21:H29)</f>
        <v>9236.74</v>
      </c>
      <c r="I30" s="36">
        <f>SUM(I21:I29)</f>
        <v>4</v>
      </c>
      <c r="J30" s="37">
        <f>SUM(J21:J29)</f>
        <v>112.23</v>
      </c>
      <c r="K30" s="38">
        <f t="shared" ref="K30:L30" si="6">SUM(K21:K29)</f>
        <v>0</v>
      </c>
      <c r="L30" s="39">
        <f t="shared" si="6"/>
        <v>0</v>
      </c>
      <c r="M30" s="37">
        <f>SUM(M21:M29)</f>
        <v>4</v>
      </c>
    </row>
    <row r="31" spans="1:13" ht="16.5" thickBot="1" x14ac:dyDescent="0.3">
      <c r="A31" s="14">
        <v>12</v>
      </c>
      <c r="B31" s="46" t="s">
        <v>20</v>
      </c>
      <c r="C31" s="47"/>
      <c r="D31" s="48"/>
      <c r="E31" s="10">
        <f t="shared" si="3"/>
        <v>7</v>
      </c>
      <c r="F31" s="11">
        <f>H31+J31</f>
        <v>7646.78</v>
      </c>
      <c r="G31" s="10">
        <v>5</v>
      </c>
      <c r="H31" s="11">
        <v>7520.2</v>
      </c>
      <c r="I31" s="10">
        <v>2</v>
      </c>
      <c r="J31" s="11">
        <v>126.58</v>
      </c>
      <c r="K31" s="12">
        <v>0</v>
      </c>
      <c r="L31" s="13">
        <v>2</v>
      </c>
      <c r="M31" s="11">
        <v>0</v>
      </c>
    </row>
    <row r="32" spans="1:13" ht="15.75" customHeight="1" x14ac:dyDescent="0.25"/>
    <row r="33" ht="15.75" customHeight="1" x14ac:dyDescent="0.25"/>
  </sheetData>
  <mergeCells count="32"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B14:C14"/>
    <mergeCell ref="A4:M4"/>
    <mergeCell ref="A6:M6"/>
    <mergeCell ref="A8:M8"/>
    <mergeCell ref="A9:M9"/>
    <mergeCell ref="A11:M11"/>
    <mergeCell ref="A12:M12"/>
    <mergeCell ref="B30:D30"/>
    <mergeCell ref="B31:D31"/>
    <mergeCell ref="A5:M5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2020-06-02T03:56:16Z</cp:lastPrinted>
  <dcterms:created xsi:type="dcterms:W3CDTF">2019-04-30T04:56:51Z</dcterms:created>
  <dcterms:modified xsi:type="dcterms:W3CDTF">2020-06-03T03:37:05Z</dcterms:modified>
</cp:coreProperties>
</file>