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'1.1.'!$D$10:$D$1129</definedName>
    <definedName name="Nomenclatura" localSheetId="1">'1.2. '!$D$5:$D$1134</definedName>
    <definedName name="Print_Area" localSheetId="0">'1.1.'!$A$1:$U$19</definedName>
    <definedName name="Print_Area" localSheetId="1">'1.2. '!$B$1:$O$24</definedName>
    <definedName name="Print_Area" localSheetId="2">'1.3.'!$A$1:$Z$41</definedName>
    <definedName name="Print_Area" localSheetId="3">'1.4.'!$A$1:$B$30</definedName>
    <definedName name="КоличествоИмя">'1.1.'!$K$10:$K$65537</definedName>
    <definedName name="НомерСертификатаИмя">'1.1.'!$I$10:$I$65537</definedName>
    <definedName name="Период" localSheetId="1">'1.2. '!$L$5:$L$20</definedName>
    <definedName name="Период" localSheetId="4">'[1]Коммерческое предложение'!$Q$54:$Q$55</definedName>
    <definedName name="Период">'1.1.'!$W$14:$W$15</definedName>
  </definedNames>
  <calcPr calcId="145621"/>
</workbook>
</file>

<file path=xl/calcChain.xml><?xml version="1.0" encoding="utf-8"?>
<calcChain xmlns="http://schemas.openxmlformats.org/spreadsheetml/2006/main">
  <c r="Z9" i="1" l="1"/>
  <c r="Y9" i="1"/>
  <c r="V9" i="1"/>
  <c r="S9" i="1"/>
  <c r="T9" i="1" s="1"/>
  <c r="X9" i="1" l="1"/>
  <c r="U9" i="1"/>
  <c r="W9" i="1" s="1"/>
  <c r="G2" i="1" l="1"/>
  <c r="G1" i="1" l="1"/>
  <c r="AE6" i="1" l="1"/>
  <c r="F3" i="6"/>
  <c r="M4" i="6"/>
  <c r="N4" i="6" s="1"/>
  <c r="B3" i="2"/>
  <c r="D3" i="4"/>
  <c r="U11" i="1"/>
  <c r="U12" i="1"/>
  <c r="U10" i="1" l="1"/>
</calcChain>
</file>

<file path=xl/sharedStrings.xml><?xml version="1.0" encoding="utf-8"?>
<sst xmlns="http://schemas.openxmlformats.org/spreadsheetml/2006/main" count="204" uniqueCount="155">
  <si>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</si>
  <si>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</si>
  <si>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</si>
  <si>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</si>
  <si>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</si>
  <si>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</si>
  <si>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</si>
  <si>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</si>
  <si>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</si>
  <si>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</si>
  <si>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</si>
  <si>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</si>
  <si>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</si>
  <si>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</si>
  <si>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</si>
  <si>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</si>
  <si>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</si>
  <si>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</si>
  <si>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</si>
  <si>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</si>
  <si>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</si>
  <si>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</si>
  <si>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</si>
  <si>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</si>
  <si>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</si>
  <si>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</si>
  <si>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</si>
  <si>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</si>
  <si>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</si>
  <si>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</si>
  <si>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</si>
  <si>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</si>
  <si>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</si>
  <si>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</si>
  <si>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</si>
  <si>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</si>
  <si>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</si>
  <si>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</si>
  <si>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</si>
  <si>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</si>
  <si>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</si>
  <si>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</si>
  <si>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</si>
  <si>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</si>
  <si>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</si>
  <si>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</si>
  <si>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</si>
  <si>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</si>
  <si>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</si>
  <si>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</si>
  <si>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</si>
  <si>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</si>
  <si>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</si>
  <si>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</si>
  <si>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</si>
  <si>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</si>
  <si>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</si>
  <si>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</si>
  <si>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</si>
  <si>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</si>
  <si>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</si>
  <si>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</si>
  <si>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</si>
  <si>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</si>
  <si>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</si>
  <si>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</si>
  <si>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</si>
  <si>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</si>
  <si>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</si>
  <si>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</si>
  <si>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</si>
  <si>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</si>
  <si>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</si>
  <si>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</si>
  <si>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</si>
  <si>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</si>
  <si>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</si>
  <si>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</si>
  <si>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</si>
  <si>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</si>
  <si>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</si>
  <si>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</si>
  <si>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</si>
  <si>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</si>
  <si>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</si>
  <si>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</si>
  <si>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</si>
  <si>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</si>
  <si>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</si>
  <si>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</si>
  <si>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</si>
  <si>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</si>
  <si>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</si>
  <si>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</si>
  <si>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</si>
  <si>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</si>
  <si>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</si>
  <si>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</si>
  <si>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</si>
  <si>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</si>
  <si>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</si>
  <si>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</si>
  <si>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</si>
  <si>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</si>
  <si>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</si>
  <si>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</si>
  <si>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</si>
  <si>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</si>
  <si>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</si>
  <si>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</si>
  <si>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</si>
  <si>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</si>
  <si>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</si>
  <si>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</si>
  <si>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</si>
  <si>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</si>
  <si>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</si>
  <si>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</si>
  <si>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</si>
  <si>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</si>
  <si>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</si>
  <si>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</si>
  <si>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</si>
  <si>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</si>
  <si>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</si>
  <si>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</si>
  <si>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</si>
  <si>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</si>
  <si>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</si>
  <si>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</si>
  <si>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</si>
  <si>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</si>
  <si>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</si>
  <si>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</si>
  <si>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</si>
  <si>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</si>
  <si>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</si>
  <si>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</si>
  <si>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</si>
  <si>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</si>
  <si>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</si>
  <si>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</si>
  <si>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</si>
  <si>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</si>
  <si>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</si>
  <si>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</si>
  <si>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32c05341-f4cb-29c5-afde-24ffcddd9676</t>
  </si>
  <si>
    <t>Электрогенератор бензиновый</t>
  </si>
  <si>
    <t>В соответствии с техническим заданием</t>
  </si>
  <si>
    <t>шт</t>
  </si>
  <si>
    <t>10137</t>
  </si>
  <si>
    <t>ООО "Газпром газораспределение Томск"</t>
  </si>
  <si>
    <t>634021, Российская Федерация, Томская область, г.Томск, ул. Мичурина, 98, стр.8.</t>
  </si>
  <si>
    <t>Открытый запрос предложений в электронной форме</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</si>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</sst>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153</v>
      </c>
      <c r="C3" s="116"/>
      <c r="D3" s="116"/>
      <c r="E3" s="16" t="s">
        <v>24</v>
      </c>
      <c r="F3" s="16">
        <v>78103</v>
      </c>
      <c r="G3" s="2" t="s">
        <v>154</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328</v>
      </c>
      <c r="D9" s="19" t="s">
        <v>147</v>
      </c>
      <c r="E9" s="18" t="s">
        <v>105</v>
      </c>
      <c r="F9" s="95" t="s">
        <v>148</v>
      </c>
      <c r="G9" s="95" t="s">
        <v>148</v>
      </c>
      <c r="H9" s="96"/>
      <c r="I9" s="97" t="s">
        <v>106</v>
      </c>
      <c r="J9" s="17" t="s">
        <v>149</v>
      </c>
      <c r="K9" s="17">
        <v>1</v>
      </c>
      <c r="L9" s="17" t="s">
        <v>150</v>
      </c>
      <c r="M9" s="66">
        <v>1</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18.75" x14ac:dyDescent="0.25">
      <c r="A10" s="109" t="s">
        <v>139</v>
      </c>
      <c r="B10" s="109"/>
      <c r="C10" s="109"/>
      <c r="D10" s="109"/>
      <c r="E10" s="109"/>
      <c r="F10" s="109"/>
      <c r="G10" s="109"/>
      <c r="H10" s="109"/>
      <c r="I10" s="109"/>
      <c r="J10" s="109"/>
      <c r="K10" s="109"/>
      <c r="L10" s="109"/>
      <c r="M10" s="109"/>
      <c r="N10" s="109"/>
      <c r="O10" s="109"/>
      <c r="P10" s="109"/>
      <c r="Q10" s="109"/>
      <c r="R10" s="109"/>
      <c r="S10" s="109"/>
      <c r="T10" s="110"/>
      <c r="U10" s="108">
        <f>SUM(W6:W19)</f>
        <v>0</v>
      </c>
      <c r="V10" s="102"/>
      <c r="W10" s="101"/>
      <c r="X10" s="101"/>
      <c r="Y10" s="101"/>
      <c r="Z10" s="101"/>
      <c r="AA10" s="101"/>
      <c r="AB10" s="101"/>
      <c r="AC10" s="101"/>
      <c r="AD10" s="101"/>
      <c r="AE10" s="101"/>
      <c r="AF10" s="101"/>
      <c r="AG10" s="101"/>
      <c r="AH10" s="101"/>
      <c r="AI10" s="101"/>
      <c r="AJ10" s="101"/>
      <c r="AK10" s="101"/>
    </row>
    <row r="11" spans="1:37" ht="18.75" x14ac:dyDescent="0.25">
      <c r="A11" s="111" t="s">
        <v>140</v>
      </c>
      <c r="B11" s="109"/>
      <c r="C11" s="109"/>
      <c r="D11" s="109"/>
      <c r="E11" s="109"/>
      <c r="F11" s="109"/>
      <c r="G11" s="109"/>
      <c r="H11" s="109"/>
      <c r="I11" s="109"/>
      <c r="J11" s="109"/>
      <c r="K11" s="109"/>
      <c r="L11" s="109"/>
      <c r="M11" s="109"/>
      <c r="N11" s="109"/>
      <c r="O11" s="109"/>
      <c r="P11" s="109"/>
      <c r="Q11" s="109"/>
      <c r="R11" s="109"/>
      <c r="S11" s="109"/>
      <c r="T11" s="110"/>
      <c r="U11" s="108">
        <f>SUM(Y8:Y12)</f>
        <v>0</v>
      </c>
      <c r="V11" s="102"/>
      <c r="W11" s="101"/>
      <c r="X11" s="101"/>
      <c r="Y11" s="101"/>
      <c r="Z11" s="101"/>
      <c r="AA11" s="101"/>
      <c r="AB11" s="101"/>
      <c r="AC11" s="101"/>
      <c r="AD11" s="101"/>
      <c r="AE11" s="101"/>
      <c r="AF11" s="101"/>
      <c r="AG11" s="101"/>
      <c r="AH11" s="101"/>
      <c r="AI11" s="101"/>
      <c r="AJ11" s="101"/>
      <c r="AK11" s="101"/>
    </row>
    <row r="12" spans="1:37" ht="18.75" x14ac:dyDescent="0.25">
      <c r="A12" s="111" t="s">
        <v>101</v>
      </c>
      <c r="B12" s="109"/>
      <c r="C12" s="109"/>
      <c r="D12" s="109"/>
      <c r="E12" s="109"/>
      <c r="F12" s="109"/>
      <c r="G12" s="109"/>
      <c r="H12" s="109"/>
      <c r="I12" s="109"/>
      <c r="J12" s="109"/>
      <c r="K12" s="109"/>
      <c r="L12" s="109"/>
      <c r="M12" s="109"/>
      <c r="N12" s="109"/>
      <c r="O12" s="109"/>
      <c r="P12" s="109"/>
      <c r="Q12" s="109"/>
      <c r="R12" s="109"/>
      <c r="S12" s="109"/>
      <c r="T12" s="110"/>
      <c r="U12" s="108">
        <f>SUM(X:X)</f>
        <v>0</v>
      </c>
      <c r="V12" s="102"/>
      <c r="W12" s="101"/>
      <c r="X12" s="101"/>
      <c r="Y12" s="101"/>
      <c r="Z12" s="101"/>
      <c r="AA12" s="101"/>
      <c r="AB12" s="101"/>
      <c r="AC12" s="101"/>
      <c r="AD12" s="101"/>
      <c r="AE12" s="101"/>
      <c r="AF12" s="101"/>
      <c r="AG12" s="101"/>
      <c r="AH12" s="101"/>
      <c r="AI12" s="101"/>
      <c r="AJ12" s="101"/>
      <c r="AK12" s="101"/>
    </row>
    <row r="13" spans="1:37" ht="50.1" customHeight="1" x14ac:dyDescent="0.25">
      <c r="B13" s="63" t="s">
        <v>68</v>
      </c>
      <c r="C13" s="20"/>
      <c r="D13" s="87"/>
      <c r="E13" s="87"/>
      <c r="F13" s="87"/>
      <c r="G13" s="87"/>
      <c r="H13" s="88"/>
      <c r="I13" s="88"/>
      <c r="J13" s="88"/>
      <c r="K13" s="88"/>
      <c r="L13" s="88"/>
      <c r="M13" s="88"/>
      <c r="N13" s="88"/>
      <c r="O13" s="88"/>
      <c r="P13" s="89"/>
      <c r="Q13" s="89"/>
      <c r="R13" s="89"/>
      <c r="S13" s="89"/>
      <c r="T13" s="89"/>
      <c r="U13" s="90"/>
      <c r="V13" s="90"/>
    </row>
    <row r="14" spans="1:37" ht="27" customHeight="1" x14ac:dyDescent="0.25">
      <c r="B14" s="63" t="s">
        <v>69</v>
      </c>
      <c r="D14" s="91"/>
      <c r="E14" s="91"/>
      <c r="F14" s="91"/>
      <c r="G14" s="91"/>
      <c r="H14" s="86"/>
      <c r="I14" s="86"/>
      <c r="J14" s="86"/>
      <c r="K14" s="86"/>
      <c r="L14" s="86"/>
      <c r="M14" s="86"/>
      <c r="N14" s="86"/>
      <c r="O14" s="86"/>
      <c r="P14" s="92"/>
      <c r="Q14" s="92"/>
      <c r="R14" s="92"/>
      <c r="S14" s="92"/>
      <c r="T14" s="92"/>
      <c r="U14" s="93"/>
      <c r="V14" s="93"/>
    </row>
    <row r="15" spans="1:37" ht="27" customHeight="1" x14ac:dyDescent="0.25">
      <c r="G15" s="22"/>
      <c r="H15" s="21"/>
      <c r="I15" s="21"/>
      <c r="P15" s="24"/>
      <c r="Q15" s="24"/>
      <c r="R15" s="24"/>
      <c r="S15" s="24"/>
      <c r="T15" s="24"/>
      <c r="U15" s="10"/>
      <c r="V15" s="10"/>
    </row>
    <row r="16" spans="1:37" ht="50.1" customHeight="1" x14ac:dyDescent="0.25">
      <c r="A16" s="13"/>
      <c r="B16" s="13"/>
      <c r="C16" s="13"/>
      <c r="D16" s="1" t="s">
        <v>26</v>
      </c>
      <c r="E16" s="41"/>
      <c r="F16" s="40"/>
      <c r="G16" s="86" t="s">
        <v>83</v>
      </c>
      <c r="H16" s="22"/>
      <c r="I16" s="23"/>
      <c r="J16" s="14"/>
      <c r="K16" s="14"/>
      <c r="L16" s="14"/>
      <c r="M16" s="14"/>
      <c r="N16" s="14"/>
      <c r="O16" s="14"/>
      <c r="P16" s="23"/>
      <c r="Q16" s="23"/>
      <c r="R16" s="23"/>
      <c r="S16" s="23"/>
      <c r="T16" s="23"/>
      <c r="U16" s="14"/>
      <c r="V16" s="14"/>
      <c r="W16" s="81"/>
    </row>
    <row r="17" spans="4:22" ht="33" customHeight="1" x14ac:dyDescent="0.25">
      <c r="D17" s="40" t="s">
        <v>9</v>
      </c>
      <c r="E17" s="1"/>
      <c r="F17" s="1"/>
      <c r="G17" s="21"/>
      <c r="H17" s="22"/>
      <c r="I17" s="21"/>
      <c r="P17" s="25"/>
      <c r="Q17" s="25"/>
      <c r="R17" s="25"/>
      <c r="S17" s="25"/>
      <c r="T17" s="25"/>
    </row>
    <row r="18" spans="4:22" ht="29.25" customHeight="1" x14ac:dyDescent="0.25">
      <c r="D18" s="1" t="s">
        <v>10</v>
      </c>
      <c r="E18" s="1"/>
      <c r="F18" s="1"/>
      <c r="G18" s="21"/>
      <c r="H18" s="22"/>
      <c r="I18" s="21"/>
      <c r="P18" s="25"/>
      <c r="Q18" s="25"/>
      <c r="R18" s="25"/>
      <c r="S18" s="25"/>
      <c r="T18" s="25"/>
    </row>
    <row r="19" spans="4:22" ht="16.5" customHeight="1" x14ac:dyDescent="0.25">
      <c r="G19" s="22"/>
      <c r="H19" s="21"/>
      <c r="I19" s="21"/>
      <c r="P19" s="25"/>
      <c r="Q19" s="25"/>
      <c r="R19" s="25"/>
      <c r="S19" s="25"/>
      <c r="T19" s="25"/>
      <c r="U19" s="10"/>
      <c r="V19" s="10"/>
    </row>
    <row r="20" spans="4:22" ht="50.1" customHeight="1" x14ac:dyDescent="0.25">
      <c r="G20" s="22"/>
      <c r="H20" s="21"/>
      <c r="I20" s="21"/>
      <c r="P20" s="25"/>
      <c r="Q20" s="25"/>
      <c r="R20" s="25"/>
      <c r="S20" s="25"/>
      <c r="T20" s="25"/>
      <c r="U20" s="10"/>
      <c r="V20" s="10"/>
    </row>
    <row r="21" spans="4:22" ht="50.1" customHeight="1" x14ac:dyDescent="0.25">
      <c r="G21" s="22"/>
      <c r="H21" s="21"/>
      <c r="I21" s="21"/>
      <c r="P21" s="25"/>
      <c r="Q21" s="25"/>
      <c r="R21" s="25"/>
      <c r="S21" s="25"/>
      <c r="T21" s="25"/>
      <c r="U21" s="10"/>
      <c r="V21" s="10"/>
    </row>
    <row r="22" spans="4:22" ht="50.1" customHeight="1" x14ac:dyDescent="0.25">
      <c r="G22" s="22"/>
      <c r="H22" s="21"/>
      <c r="I22" s="21"/>
      <c r="P22" s="25"/>
      <c r="Q22" s="25"/>
      <c r="R22" s="25"/>
      <c r="S22" s="25"/>
      <c r="T22" s="25"/>
      <c r="U22" s="10"/>
      <c r="V22" s="10"/>
    </row>
    <row r="23" spans="4:22" ht="50.1" customHeight="1" x14ac:dyDescent="0.25">
      <c r="G23" s="22"/>
      <c r="H23" s="21"/>
      <c r="I23" s="21"/>
      <c r="P23" s="25"/>
      <c r="Q23" s="25"/>
      <c r="R23" s="25"/>
      <c r="S23" s="25"/>
      <c r="T23" s="25"/>
      <c r="U23" s="10"/>
      <c r="V23" s="10"/>
    </row>
    <row r="24" spans="4:22" ht="50.1" customHeight="1" x14ac:dyDescent="0.25">
      <c r="G24" s="22"/>
      <c r="H24" s="21"/>
      <c r="I24" s="21"/>
      <c r="P24" s="25"/>
      <c r="Q24" s="25"/>
      <c r="R24" s="25"/>
      <c r="S24" s="25"/>
      <c r="T24" s="25"/>
      <c r="U24" s="10"/>
      <c r="V24" s="10"/>
    </row>
    <row r="25" spans="4:22" ht="50.1" customHeight="1" x14ac:dyDescent="0.25">
      <c r="G25" s="22"/>
      <c r="H25" s="21"/>
      <c r="I25" s="21"/>
      <c r="P25" s="25"/>
      <c r="Q25" s="25"/>
      <c r="R25" s="25"/>
      <c r="S25" s="25"/>
      <c r="T25" s="25"/>
      <c r="U25" s="10"/>
      <c r="V25" s="10"/>
    </row>
    <row r="26" spans="4:22" ht="50.1" customHeight="1" x14ac:dyDescent="0.25">
      <c r="G26" s="22"/>
      <c r="H26" s="21"/>
      <c r="I26" s="21"/>
      <c r="P26" s="25"/>
      <c r="Q26" s="25"/>
      <c r="R26" s="25"/>
      <c r="S26" s="25"/>
      <c r="T26" s="25"/>
      <c r="U26" s="10"/>
      <c r="V26" s="10"/>
    </row>
    <row r="27" spans="4:22" ht="50.1" customHeight="1" x14ac:dyDescent="0.25">
      <c r="G27" s="22"/>
      <c r="H27" s="21"/>
      <c r="I27" s="21"/>
      <c r="P27" s="25"/>
      <c r="Q27" s="25"/>
      <c r="R27" s="25"/>
      <c r="S27" s="25"/>
      <c r="T27" s="25"/>
      <c r="U27" s="10"/>
      <c r="V27" s="10"/>
    </row>
    <row r="28" spans="4:22" ht="50.1" customHeight="1" x14ac:dyDescent="0.25">
      <c r="G28" s="22"/>
      <c r="H28" s="21"/>
      <c r="I28" s="21"/>
      <c r="P28" s="25"/>
      <c r="Q28" s="25"/>
      <c r="R28" s="25"/>
      <c r="S28" s="25"/>
      <c r="T28" s="25"/>
      <c r="U28" s="10"/>
      <c r="V28" s="10"/>
    </row>
    <row r="29" spans="4:22" ht="50.1" customHeight="1" x14ac:dyDescent="0.25">
      <c r="G29" s="22"/>
      <c r="H29" s="21"/>
      <c r="I29" s="21"/>
      <c r="P29" s="25"/>
      <c r="Q29" s="25"/>
      <c r="R29" s="25"/>
      <c r="S29" s="25"/>
      <c r="T29" s="25"/>
      <c r="U29" s="10"/>
      <c r="V29" s="10"/>
    </row>
    <row r="30" spans="4:22" ht="50.1" customHeight="1" x14ac:dyDescent="0.25">
      <c r="G30" s="22"/>
      <c r="H30" s="21"/>
      <c r="I30" s="21"/>
      <c r="P30" s="25"/>
      <c r="Q30" s="25"/>
      <c r="R30" s="25"/>
      <c r="S30" s="25"/>
      <c r="T30" s="25"/>
      <c r="U30" s="10"/>
      <c r="V30" s="10"/>
    </row>
    <row r="31" spans="4:22" ht="50.1" customHeight="1" x14ac:dyDescent="0.25">
      <c r="G31" s="22"/>
      <c r="H31" s="21"/>
      <c r="I31" s="21"/>
      <c r="P31" s="25"/>
      <c r="Q31" s="25"/>
      <c r="R31" s="25"/>
      <c r="S31" s="25"/>
      <c r="T31" s="25"/>
      <c r="U31" s="10"/>
      <c r="V31" s="10"/>
    </row>
    <row r="32" spans="4:22"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1"/>
      <c r="V755" s="11"/>
    </row>
    <row r="756" spans="7:22" ht="50.1" customHeight="1" x14ac:dyDescent="0.25">
      <c r="G756" s="22"/>
      <c r="H756" s="21"/>
      <c r="I756" s="21"/>
      <c r="P756" s="25"/>
      <c r="Q756" s="25"/>
      <c r="R756" s="25"/>
      <c r="S756" s="25"/>
      <c r="T756" s="25"/>
      <c r="U756" s="11"/>
      <c r="V756" s="11"/>
    </row>
    <row r="757" spans="7:22" ht="50.1" customHeight="1" x14ac:dyDescent="0.25">
      <c r="G757" s="22"/>
      <c r="H757" s="21"/>
      <c r="I757" s="21"/>
      <c r="P757" s="25"/>
      <c r="Q757" s="25"/>
      <c r="R757" s="25"/>
      <c r="S757" s="25"/>
      <c r="T757" s="25"/>
      <c r="U757" s="11"/>
      <c r="V757" s="11"/>
    </row>
    <row r="758" spans="7:22" ht="50.1" customHeight="1" x14ac:dyDescent="0.25">
      <c r="G758" s="22"/>
      <c r="H758" s="21"/>
      <c r="I758" s="21"/>
      <c r="P758" s="25"/>
      <c r="Q758" s="25"/>
      <c r="R758" s="25"/>
      <c r="S758" s="25"/>
      <c r="T758" s="25"/>
      <c r="U758" s="11"/>
      <c r="V758" s="11"/>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U995" s="11"/>
      <c r="V995" s="11"/>
    </row>
    <row r="996" spans="7:22" ht="50.1" customHeight="1" x14ac:dyDescent="0.25">
      <c r="U996" s="11"/>
      <c r="V996" s="11"/>
    </row>
    <row r="997" spans="7:22" ht="50.1" customHeight="1" x14ac:dyDescent="0.25">
      <c r="U997" s="11"/>
      <c r="V997" s="11"/>
    </row>
    <row r="998" spans="7:22" ht="50.1" customHeight="1" x14ac:dyDescent="0.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row r="1136" spans="21:22"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16:F16" name="Диапазон4"/>
    <protectedRange sqref="D17" name="Диапазон5"/>
    <protectedRange sqref="F9:I9" name="Диапазон2_1"/>
    <protectedRange sqref="P9:Q9" name="Диапазон3_1"/>
  </protectedRanges>
  <mergeCells count="12">
    <mergeCell ref="A10:T10"/>
    <mergeCell ref="A11:T11"/>
    <mergeCell ref="A12:T12"/>
    <mergeCell ref="AG1:AK2"/>
    <mergeCell ref="AA6:AD6"/>
    <mergeCell ref="G1:O1"/>
    <mergeCell ref="B3:D3"/>
    <mergeCell ref="B4:D4"/>
    <mergeCell ref="D6:E6"/>
    <mergeCell ref="F6:U6"/>
    <mergeCell ref="E4:K4"/>
    <mergeCell ref="G2:O2"/>
  </mergeCells>
  <conditionalFormatting sqref="P9">
    <cfRule type="expression" dxfId="0" priority="1">
      <formula>P9&gt;IF(R9=0,P9,R9)</formula>
    </cfRule>
  </conditionalFormatting>
  <dataValidations count="2">
    <dataValidation type="list" sqref="I9">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78103</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78103</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78103</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2015-12-29T07:00:30Z</dcterms:modified>
</cp:coreProperties>
</file>